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rguli\Documents\Practice\AAFEXII\"/>
    </mc:Choice>
  </mc:AlternateContent>
  <bookViews>
    <workbookView xWindow="0" yWindow="72" windowWidth="23136" windowHeight="14340"/>
  </bookViews>
  <sheets>
    <sheet name="README" sheetId="8" r:id="rId1"/>
    <sheet name="Spec Tests" sheetId="1" r:id="rId2"/>
    <sheet name="HRJs" sheetId="4" r:id="rId3"/>
    <sheet name="F-Ts" sheetId="5" r:id="rId4"/>
    <sheet name="HRJ-JP-8 Blends" sheetId="6" r:id="rId5"/>
    <sheet name="JP-8" sheetId="7" r:id="rId6"/>
    <sheet name="Carbon Distribution" sheetId="2" r:id="rId7"/>
    <sheet name="Summary Test Results" sheetId="3" r:id="rId8"/>
  </sheets>
  <definedNames>
    <definedName name="p">#REF!</definedName>
    <definedName name="_xlnm.Print_Area" localSheetId="3">#REF!</definedName>
    <definedName name="_xlnm.Print_Area" localSheetId="4">#REF!</definedName>
    <definedName name="_xlnm.Print_Area" localSheetId="2">#REF!</definedName>
    <definedName name="_xlnm.Print_Area" localSheetId="5">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Q23" i="1" l="1"/>
  <c r="O23" i="1"/>
  <c r="P23" i="1"/>
  <c r="N23" i="1"/>
  <c r="Q32" i="1"/>
  <c r="O32" i="1"/>
  <c r="P32" i="1"/>
  <c r="N32" i="1"/>
  <c r="M32" i="1"/>
  <c r="Q31" i="1"/>
  <c r="O31" i="1"/>
  <c r="P31" i="1"/>
  <c r="N31" i="1"/>
  <c r="M31" i="1"/>
  <c r="Q30" i="1"/>
  <c r="O30" i="1"/>
  <c r="P30" i="1"/>
  <c r="N30" i="1"/>
  <c r="Q29" i="1"/>
  <c r="O29" i="1"/>
  <c r="P29" i="1"/>
  <c r="N29" i="1"/>
  <c r="M29" i="1"/>
  <c r="Q28" i="1"/>
  <c r="O28" i="1"/>
  <c r="P28" i="1"/>
  <c r="N28" i="1"/>
  <c r="M28" i="1"/>
  <c r="O27" i="1"/>
  <c r="N27" i="1"/>
  <c r="M27" i="1"/>
  <c r="Q26" i="1"/>
  <c r="P26" i="1"/>
  <c r="N26" i="1"/>
  <c r="M26" i="1"/>
  <c r="Q25" i="1"/>
  <c r="O25" i="1"/>
  <c r="P25" i="1"/>
  <c r="N25" i="1"/>
  <c r="M25" i="1"/>
  <c r="M23" i="1"/>
  <c r="Q21" i="1"/>
  <c r="O21" i="1"/>
  <c r="P21" i="1"/>
  <c r="N21" i="1"/>
  <c r="M21" i="1"/>
  <c r="Q20" i="1"/>
  <c r="O20" i="1"/>
  <c r="P20" i="1"/>
  <c r="N20" i="1"/>
  <c r="M20" i="1"/>
  <c r="Q19" i="1"/>
  <c r="O19" i="1"/>
  <c r="P19" i="1"/>
  <c r="N19" i="1"/>
  <c r="M19" i="1"/>
  <c r="Q18" i="1"/>
  <c r="O18" i="1"/>
  <c r="P18" i="1"/>
  <c r="N18" i="1"/>
  <c r="M18" i="1"/>
  <c r="Q17" i="1"/>
  <c r="O17" i="1"/>
  <c r="P17" i="1"/>
  <c r="N17" i="1"/>
  <c r="M17" i="1"/>
  <c r="Q16" i="1"/>
  <c r="O16" i="1"/>
  <c r="P16" i="1"/>
  <c r="N16" i="1"/>
  <c r="M16" i="1"/>
  <c r="Q15" i="1"/>
  <c r="O15" i="1"/>
  <c r="P15" i="1"/>
  <c r="N15" i="1"/>
  <c r="M15" i="1"/>
  <c r="Q14" i="1"/>
  <c r="O14" i="1"/>
  <c r="P14" i="1"/>
  <c r="N14" i="1"/>
  <c r="M14" i="1"/>
  <c r="Q13" i="1"/>
  <c r="O13" i="1"/>
  <c r="P13" i="1"/>
  <c r="N13" i="1"/>
  <c r="M13" i="1"/>
  <c r="Q12" i="1"/>
  <c r="O12" i="1"/>
  <c r="P12" i="1"/>
  <c r="N12" i="1"/>
  <c r="M12" i="1"/>
  <c r="Q11" i="1"/>
  <c r="O11" i="1"/>
  <c r="P11" i="1"/>
  <c r="N11" i="1"/>
  <c r="M11" i="1"/>
  <c r="Q10" i="1"/>
  <c r="O10" i="1"/>
  <c r="P10" i="1"/>
  <c r="N10" i="1"/>
  <c r="M10" i="1"/>
  <c r="Q9" i="1"/>
  <c r="O9" i="1"/>
  <c r="P9" i="1"/>
  <c r="N9" i="1"/>
  <c r="M9" i="1"/>
  <c r="Q8" i="1"/>
  <c r="O8" i="1"/>
  <c r="P8" i="1"/>
  <c r="N8" i="1"/>
  <c r="M8" i="1"/>
  <c r="Q6" i="1"/>
  <c r="O6" i="1"/>
  <c r="P6" i="1"/>
  <c r="N6" i="1"/>
  <c r="M6" i="1"/>
  <c r="Q5" i="1"/>
  <c r="O5" i="1"/>
  <c r="P5" i="1"/>
  <c r="N5" i="1"/>
  <c r="M5" i="1"/>
  <c r="Q4" i="1"/>
  <c r="O4" i="1"/>
  <c r="P4" i="1"/>
  <c r="N4" i="1"/>
  <c r="M4" i="1"/>
  <c r="Q3" i="1"/>
  <c r="O3" i="1"/>
  <c r="P3" i="1"/>
  <c r="N3" i="1"/>
  <c r="M3" i="1"/>
  <c r="B39" i="7"/>
  <c r="B38" i="7"/>
  <c r="B37" i="7"/>
  <c r="B36" i="7"/>
  <c r="B39" i="6"/>
  <c r="B38" i="6"/>
  <c r="B37" i="6"/>
  <c r="B36" i="6"/>
  <c r="B39" i="4"/>
  <c r="B38" i="4"/>
  <c r="B37" i="4"/>
  <c r="B36" i="4"/>
</calcChain>
</file>

<file path=xl/comments1.xml><?xml version="1.0" encoding="utf-8"?>
<comments xmlns="http://schemas.openxmlformats.org/spreadsheetml/2006/main">
  <authors>
    <author>shaferlm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shaferlm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shaferlm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shaferlm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shaferlm: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<sst xmlns="http://schemas.openxmlformats.org/spreadsheetml/2006/main" count="717" uniqueCount="191">
  <si>
    <t>ASTM D 86 - 10a Distillation</t>
  </si>
  <si>
    <t>ASTM D 1322 - 08 Smoke Point</t>
  </si>
  <si>
    <t>ASTM D 3241 - 09e1 Thermal Stability @ 260°C</t>
  </si>
  <si>
    <t>Change in Pressure (mmHg) 25 0</t>
  </si>
  <si>
    <t>Tube Deposit Rating, Visual &lt;3 (Max) 1</t>
  </si>
  <si>
    <t>ASTM D 381 - 04 Existent Gum (mg/100 mL) 7.0 &lt;1</t>
  </si>
  <si>
    <t>ASTM D 1094 - 07 Water Reaction Interface Rating 1b (Max) 1</t>
  </si>
  <si>
    <t xml:space="preserve">ASTM D 3242 - 08 Total Acid Number (mg KOH/g) 0.015 </t>
  </si>
  <si>
    <t xml:space="preserve">ASTM D 1319 - 10 Aromatics (% vol) 25.0 </t>
  </si>
  <si>
    <t xml:space="preserve">ASTM D 3227 - 04a Mercaptan Sulfur (% mass) 0.002 </t>
  </si>
  <si>
    <t xml:space="preserve">Initial Boiling Point (°C) </t>
  </si>
  <si>
    <t xml:space="preserve">10% Recovered (°C) 205 </t>
  </si>
  <si>
    <t xml:space="preserve">20% Recovered (°C) </t>
  </si>
  <si>
    <t xml:space="preserve">50% Recovered (°C) </t>
  </si>
  <si>
    <t xml:space="preserve">90% Recovered (°C) </t>
  </si>
  <si>
    <t xml:space="preserve">End Point (°C) 300 </t>
  </si>
  <si>
    <t>Residue (% vol) 1.5</t>
  </si>
  <si>
    <t>Loss (% vol) 1.5</t>
  </si>
  <si>
    <t>ASTM D 93 - 10a Flash Point (°C) 38</t>
  </si>
  <si>
    <t>ASTM D 4052 - 09 Density @ 15°C (kg/L) 0.775 0.840</t>
  </si>
  <si>
    <t>ASTM D 5972 - 05e1 Freezing Point (°C) -47</t>
  </si>
  <si>
    <t>ASTM D 445 - 10 Viscosity @ -20°C (mm²/s) 8.0</t>
  </si>
  <si>
    <t xml:space="preserve">ASTM D 3343 - 05 Hydrogen Content (% mass) 13.4 </t>
  </si>
  <si>
    <t>ASTM D 1840 - 07 Naphthalenes (% vol) 3.0</t>
  </si>
  <si>
    <t>ASTM D 130 - 10 Copper Strip Corrosion (2 h @ 100°C) 1 (Max)</t>
  </si>
  <si>
    <t>ASTM D 4809 - 09a Net Heat of Combustion (MJ/kg) 42.8</t>
  </si>
  <si>
    <t>ASTM D 2624 - 09 Conductivity (pS/m) 150 600</t>
  </si>
  <si>
    <t>ASTM D 5006 - 10e1 FSII (% vol) 0.10 0.15</t>
  </si>
  <si>
    <t>ASTM D 2622 - 10 Sulfur (% mass)</t>
  </si>
  <si>
    <t>1a</t>
  </si>
  <si>
    <t xml:space="preserve"> &lt;1</t>
  </si>
  <si>
    <t>608 X</t>
  </si>
  <si>
    <t>ASTM D 1319 - 10 Olefins (% vol) Report Only</t>
  </si>
  <si>
    <t>Test</t>
  </si>
  <si>
    <t xml:space="preserve"> </t>
  </si>
  <si>
    <t>POSF#</t>
  </si>
  <si>
    <t>&lt;1</t>
  </si>
  <si>
    <t>&lt;2</t>
  </si>
  <si>
    <t>1A</t>
  </si>
  <si>
    <t>FT+THT post</t>
  </si>
  <si>
    <t>FT+THT pre</t>
  </si>
  <si>
    <t>HRJ/JP-8 pre</t>
  </si>
  <si>
    <t>HRJ/JP-8 post</t>
  </si>
  <si>
    <t>FT post</t>
  </si>
  <si>
    <t>FT pre</t>
  </si>
  <si>
    <t>HRJ post first</t>
  </si>
  <si>
    <t>HRJ post second</t>
  </si>
  <si>
    <t>HRJ pre</t>
  </si>
  <si>
    <t>JP-8 post</t>
  </si>
  <si>
    <t>6411     HRJ</t>
  </si>
  <si>
    <t>7494    HRJ B</t>
  </si>
  <si>
    <t>7495      HRJ A1</t>
  </si>
  <si>
    <t>7496     HRJ A2</t>
  </si>
  <si>
    <t xml:space="preserve"> D2425 (mass %)</t>
  </si>
  <si>
    <t xml:space="preserve"> D2425 (volume %)</t>
  </si>
  <si>
    <t>Paraffins (normal + iso)</t>
  </si>
  <si>
    <t>Cycloparaffins</t>
  </si>
  <si>
    <t>Alkylbenzenes</t>
  </si>
  <si>
    <t>&lt;0.3</t>
  </si>
  <si>
    <t>Indans and Tetralins</t>
  </si>
  <si>
    <r>
      <t>Indenes and C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2n-10</t>
    </r>
  </si>
  <si>
    <t>Naphthalene</t>
  </si>
  <si>
    <t>Naphthalenes</t>
  </si>
  <si>
    <t>Acenaphthenes</t>
  </si>
  <si>
    <t>Acenaphthylenes</t>
  </si>
  <si>
    <t>Tricyclic Aromatics</t>
  </si>
  <si>
    <t>Total</t>
  </si>
  <si>
    <t>D6379 (mass %)</t>
  </si>
  <si>
    <t>D6379 (volume %)</t>
  </si>
  <si>
    <t xml:space="preserve">Mono-aromatics </t>
  </si>
  <si>
    <t>&lt;0.2</t>
  </si>
  <si>
    <t xml:space="preserve">Di-aromatics </t>
  </si>
  <si>
    <t>&lt;0.1</t>
  </si>
  <si>
    <t>Total Aromatics</t>
  </si>
  <si>
    <t xml:space="preserve">Total Saturates </t>
  </si>
  <si>
    <t>&gt;99.8</t>
  </si>
  <si>
    <t>n-Paraffins (weight %)</t>
  </si>
  <si>
    <t>Carbon Dist.  (weight %)</t>
  </si>
  <si>
    <t>n-Heptane</t>
  </si>
  <si>
    <t>C7</t>
  </si>
  <si>
    <t>n-Octane</t>
  </si>
  <si>
    <t>C8</t>
  </si>
  <si>
    <t>n-Nonane</t>
  </si>
  <si>
    <t>C9</t>
  </si>
  <si>
    <t>n-Decane</t>
  </si>
  <si>
    <t>C10</t>
  </si>
  <si>
    <t>n-Undecane</t>
  </si>
  <si>
    <t>C11</t>
  </si>
  <si>
    <t>n-Dodecane</t>
  </si>
  <si>
    <t>C12</t>
  </si>
  <si>
    <t>n-Tridecane</t>
  </si>
  <si>
    <t>C13</t>
  </si>
  <si>
    <t>n-Tetradecane</t>
  </si>
  <si>
    <t>C14</t>
  </si>
  <si>
    <t>n-Pentadecane</t>
  </si>
  <si>
    <t>C15</t>
  </si>
  <si>
    <t>n-Hexadecane</t>
  </si>
  <si>
    <t>C16</t>
  </si>
  <si>
    <t>n-Heptadecane</t>
  </si>
  <si>
    <t>C17</t>
  </si>
  <si>
    <t>n-Octadecane</t>
  </si>
  <si>
    <t>C18</t>
  </si>
  <si>
    <t>n-Nonadecane</t>
  </si>
  <si>
    <t>C19</t>
  </si>
  <si>
    <t>Total n-Paraffins</t>
  </si>
  <si>
    <t>C20</t>
  </si>
  <si>
    <r>
      <t>C</t>
    </r>
    <r>
      <rPr>
        <vertAlign val="subscript"/>
        <sz val="12"/>
        <rFont val="Times New Roman"/>
        <family val="1"/>
      </rPr>
      <t>7</t>
    </r>
    <r>
      <rPr>
        <sz val="12"/>
        <color indexed="8"/>
        <rFont val="Times New Roman"/>
        <family val="1"/>
      </rPr>
      <t>-C</t>
    </r>
    <r>
      <rPr>
        <vertAlign val="subscript"/>
        <sz val="12"/>
        <rFont val="Times New Roman"/>
        <family val="1"/>
      </rPr>
      <t>9</t>
    </r>
  </si>
  <si>
    <t>Average Molecular Weight</t>
  </si>
  <si>
    <r>
      <t>C</t>
    </r>
    <r>
      <rPr>
        <vertAlign val="subscript"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>-C</t>
    </r>
    <r>
      <rPr>
        <vertAlign val="subscript"/>
        <sz val="12"/>
        <rFont val="Times New Roman"/>
        <family val="1"/>
      </rPr>
      <t>13</t>
    </r>
  </si>
  <si>
    <r>
      <t>C</t>
    </r>
    <r>
      <rPr>
        <vertAlign val="subscript"/>
        <sz val="12"/>
        <rFont val="Times New Roman"/>
        <family val="1"/>
      </rPr>
      <t>14</t>
    </r>
    <r>
      <rPr>
        <sz val="12"/>
        <color indexed="8"/>
        <rFont val="Times New Roman"/>
        <family val="1"/>
      </rPr>
      <t>-C</t>
    </r>
    <r>
      <rPr>
        <vertAlign val="subscript"/>
        <sz val="12"/>
        <rFont val="Times New Roman"/>
        <family val="1"/>
      </rPr>
      <t>16</t>
    </r>
  </si>
  <si>
    <t>%H from Spec Test</t>
  </si>
  <si>
    <t>Ave H #</t>
  </si>
  <si>
    <t>Ave C #</t>
  </si>
  <si>
    <r>
      <t>C</t>
    </r>
    <r>
      <rPr>
        <vertAlign val="subscript"/>
        <sz val="12"/>
        <rFont val="Times New Roman"/>
        <family val="1"/>
      </rPr>
      <t>17</t>
    </r>
    <r>
      <rPr>
        <sz val="12"/>
        <color indexed="8"/>
        <rFont val="Times New Roman"/>
        <family val="1"/>
      </rPr>
      <t>-C</t>
    </r>
    <r>
      <rPr>
        <vertAlign val="subscript"/>
        <sz val="12"/>
        <rFont val="Times New Roman"/>
        <family val="1"/>
      </rPr>
      <t>19</t>
    </r>
  </si>
  <si>
    <t>7280      F-T</t>
  </si>
  <si>
    <t>7497      F-T B</t>
  </si>
  <si>
    <t>7498      F-T A</t>
  </si>
  <si>
    <t>7502      F-T w/THT B</t>
  </si>
  <si>
    <t>7503         F-T w/THT A</t>
  </si>
  <si>
    <t>Carbon Dist. (weight %)</t>
  </si>
  <si>
    <t>&lt;0.001</t>
  </si>
  <si>
    <t>&lt;0.01</t>
  </si>
  <si>
    <t>&lt;0.05</t>
  </si>
  <si>
    <t>&lt;0.03</t>
  </si>
  <si>
    <t>&lt;0.02</t>
  </si>
  <si>
    <t>&lt;0.005</t>
  </si>
  <si>
    <t>&lt;0.003</t>
  </si>
  <si>
    <t>&lt;0.06</t>
  </si>
  <si>
    <t>&lt;0.07</t>
  </si>
  <si>
    <t>7399 HRJ/JP-8 Blend</t>
  </si>
  <si>
    <t>7499 HRJ/JP-8 Blend B1</t>
  </si>
  <si>
    <t>7500 HRJ/JP-8 Blend A</t>
  </si>
  <si>
    <t>7501 HRJ/JP-8 Blend B2</t>
  </si>
  <si>
    <t>JP8</t>
  </si>
  <si>
    <t>HRJ</t>
  </si>
  <si>
    <t>FT</t>
  </si>
  <si>
    <t>Blend</t>
  </si>
  <si>
    <t>FTS</t>
  </si>
  <si>
    <t>carbons</t>
  </si>
  <si>
    <t>Sulfur Content (ppm)</t>
  </si>
  <si>
    <t>Normal Paraffins (% mass)</t>
  </si>
  <si>
    <t>Aromatics (% mass)</t>
  </si>
  <si>
    <t>Cyclo-Paraffins (% mass)</t>
  </si>
  <si>
    <t>Paraffins (% mass)</t>
  </si>
  <si>
    <t>&lt;.2</t>
  </si>
  <si>
    <t>Flash Point (deg C)</t>
  </si>
  <si>
    <t>Parafins (% mass)</t>
  </si>
  <si>
    <t>Cyclo Paraffins (% mass)</t>
  </si>
  <si>
    <t>Aromatics (% vol)</t>
  </si>
  <si>
    <t>Density (kg/L)</t>
  </si>
  <si>
    <t>Freezing Point (deg C)</t>
  </si>
  <si>
    <t>Hydrogen Content (% mass)</t>
  </si>
  <si>
    <t>Smoke Point</t>
  </si>
  <si>
    <t>Sulfur Content (ppm Mass)</t>
  </si>
  <si>
    <t>PI</t>
  </si>
  <si>
    <t>DATA_DESCRIPTION</t>
  </si>
  <si>
    <t>MEASUREMENT_DATE</t>
  </si>
  <si>
    <t>MEASUREMENT_END</t>
  </si>
  <si>
    <t>MODIFIED_DATE</t>
  </si>
  <si>
    <t>PI_CONTACT_INFO</t>
  </si>
  <si>
    <t>PLATFORM</t>
  </si>
  <si>
    <t>LOCATION</t>
  </si>
  <si>
    <t>ASSOCIATED_DATA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</si>
  <si>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</si>
  <si>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</si>
  <si>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</si>
  <si>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</si>
  <si>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</si>
  <si>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</si>
  <si>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</si>
  <si>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</si>
  <si>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N/A</t>
  </si>
  <si>
    <t>LLOD_FLAG</t>
  </si>
  <si>
    <t>LLOD_VALUE</t>
  </si>
  <si>
    <t>DATA_MANAGER</t>
  </si>
  <si>
    <t>DM_CONTACT_INFO</t>
  </si>
  <si>
    <t>PROJECT_INFO</t>
  </si>
  <si>
    <t>AAFEX II - Alternate Aviation Fuel Experiment II 2011</t>
  </si>
  <si>
    <t>STIPULATIONS_ON_USE</t>
  </si>
  <si>
    <t>Preliminary data; please contact the PI prior to use</t>
  </si>
  <si>
    <t>OTHER_COMMENTS</t>
  </si>
  <si>
    <t>REVISION</t>
  </si>
  <si>
    <t>R00</t>
  </si>
  <si>
    <t>Average Properties of fuels used in the AAFEXII Ground testing tested by AFRL</t>
  </si>
  <si>
    <t>Ground</t>
  </si>
  <si>
    <t>Ground test in Palmdale, CA</t>
  </si>
  <si>
    <t>R01</t>
  </si>
  <si>
    <t xml:space="preserve">Preliminary data formatted for the archive </t>
  </si>
  <si>
    <t>Added README Tab</t>
  </si>
  <si>
    <t xml:space="preserve"> edwin.corporan@wpafb.af.mil</t>
  </si>
  <si>
    <t>Edwin Corporan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</si>
</sst>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0" fontId="2" fillId="5" borderId="12" xfId="0" applyFont="1" applyFill="1" applyBorder="1"/>
    <xf numFmtId="1" fontId="2" fillId="5" borderId="1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12" xfId="0" applyFont="1" applyBorder="1"/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5" borderId="15" xfId="0" applyFont="1" applyFill="1" applyBorder="1"/>
    <xf numFmtId="1" fontId="2" fillId="5" borderId="16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4" fillId="0" borderId="2" xfId="1" applyBorder="1">
      <alignment vertical="center"/>
    </xf>
    <xf numFmtId="0" fontId="7" fillId="0" borderId="7" xfId="1" applyFont="1" applyBorder="1">
      <alignment vertical="center"/>
    </xf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8" fillId="6" borderId="12" xfId="1" applyFont="1" applyFill="1" applyBorder="1">
      <alignment vertical="center"/>
    </xf>
    <xf numFmtId="0" fontId="2" fillId="5" borderId="12" xfId="0" applyFont="1" applyFill="1" applyBorder="1" applyAlignment="1">
      <alignment horizontal="center"/>
    </xf>
    <xf numFmtId="0" fontId="8" fillId="7" borderId="12" xfId="1" applyFont="1" applyFill="1" applyBorder="1">
      <alignment vertical="center"/>
    </xf>
    <xf numFmtId="164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6" borderId="12" xfId="1" applyFont="1" applyFill="1" applyBorder="1">
      <alignment vertic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7" borderId="15" xfId="1" applyFont="1" applyFill="1" applyBorder="1">
      <alignment vertical="center"/>
    </xf>
    <xf numFmtId="0" fontId="3" fillId="8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7" fillId="0" borderId="11" xfId="1" applyFont="1" applyBorder="1" applyAlignment="1">
      <alignment horizontal="center"/>
    </xf>
    <xf numFmtId="2" fontId="8" fillId="6" borderId="13" xfId="1" applyNumberFormat="1" applyFont="1" applyFill="1" applyBorder="1" applyAlignment="1">
      <alignment horizontal="center"/>
    </xf>
    <xf numFmtId="2" fontId="8" fillId="7" borderId="13" xfId="1" applyNumberFormat="1" applyFont="1" applyFill="1" applyBorder="1" applyAlignment="1">
      <alignment horizontal="center"/>
    </xf>
    <xf numFmtId="164" fontId="8" fillId="7" borderId="13" xfId="1" applyNumberFormat="1" applyFont="1" applyFill="1" applyBorder="1" applyAlignment="1">
      <alignment horizontal="center"/>
    </xf>
    <xf numFmtId="164" fontId="8" fillId="6" borderId="13" xfId="1" applyNumberFormat="1" applyFont="1" applyFill="1" applyBorder="1" applyAlignment="1">
      <alignment horizontal="center"/>
    </xf>
    <xf numFmtId="165" fontId="8" fillId="6" borderId="13" xfId="1" applyNumberFormat="1" applyFont="1" applyFill="1" applyBorder="1" applyAlignment="1">
      <alignment horizontal="center"/>
    </xf>
    <xf numFmtId="165" fontId="8" fillId="7" borderId="13" xfId="1" applyNumberFormat="1" applyFont="1" applyFill="1" applyBorder="1" applyAlignment="1">
      <alignment horizontal="center"/>
    </xf>
    <xf numFmtId="164" fontId="7" fillId="7" borderId="18" xfId="1" applyNumberFormat="1" applyFont="1" applyFill="1" applyBorder="1" applyAlignment="1">
      <alignment horizontal="center"/>
    </xf>
    <xf numFmtId="0" fontId="8" fillId="7" borderId="15" xfId="1" applyFont="1" applyFill="1" applyBorder="1">
      <alignment vertical="center"/>
    </xf>
    <xf numFmtId="2" fontId="8" fillId="7" borderId="16" xfId="1" applyNumberFormat="1" applyFont="1" applyFill="1" applyBorder="1" applyAlignment="1">
      <alignment horizontal="center"/>
    </xf>
    <xf numFmtId="2" fontId="4" fillId="0" borderId="0" xfId="1" applyNumberFormat="1">
      <alignment vertical="center"/>
    </xf>
    <xf numFmtId="0" fontId="8" fillId="0" borderId="19" xfId="1" applyFont="1" applyBorder="1">
      <alignment vertical="center"/>
    </xf>
    <xf numFmtId="164" fontId="7" fillId="0" borderId="11" xfId="1" applyNumberFormat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8" fillId="0" borderId="20" xfId="1" applyFont="1" applyBorder="1">
      <alignment vertical="center"/>
    </xf>
    <xf numFmtId="164" fontId="7" fillId="0" borderId="13" xfId="1" applyNumberFormat="1" applyFont="1" applyBorder="1" applyAlignment="1">
      <alignment horizontal="center"/>
    </xf>
    <xf numFmtId="2" fontId="8" fillId="0" borderId="0" xfId="1" applyNumberFormat="1" applyFont="1" applyAlignment="1">
      <alignment horizontal="center" vertical="center"/>
    </xf>
    <xf numFmtId="165" fontId="4" fillId="0" borderId="0" xfId="1" applyNumberFormat="1">
      <alignment vertical="center"/>
    </xf>
    <xf numFmtId="1" fontId="4" fillId="0" borderId="0" xfId="1" applyNumberFormat="1">
      <alignment vertical="center"/>
    </xf>
    <xf numFmtId="165" fontId="8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164" fontId="4" fillId="0" borderId="0" xfId="1" applyNumberFormat="1">
      <alignment vertical="center"/>
    </xf>
    <xf numFmtId="0" fontId="8" fillId="0" borderId="21" xfId="1" applyFont="1" applyBorder="1">
      <alignment vertical="center"/>
    </xf>
    <xf numFmtId="164" fontId="7" fillId="0" borderId="16" xfId="1" applyNumberFormat="1" applyFont="1" applyBorder="1" applyAlignment="1">
      <alignment horizontal="center"/>
    </xf>
    <xf numFmtId="0" fontId="4" fillId="0" borderId="22" xfId="1" applyBorder="1">
      <alignment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Border="1">
      <alignment vertical="center"/>
    </xf>
    <xf numFmtId="164" fontId="7" fillId="7" borderId="13" xfId="1" applyNumberFormat="1" applyFont="1" applyFill="1" applyBorder="1" applyAlignment="1">
      <alignment horizontal="center"/>
    </xf>
    <xf numFmtId="0" fontId="3" fillId="0" borderId="6" xfId="0" applyFont="1" applyBorder="1"/>
    <xf numFmtId="164" fontId="2" fillId="5" borderId="13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" fontId="2" fillId="5" borderId="2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6" xfId="0" applyBorder="1"/>
    <xf numFmtId="164" fontId="2" fillId="5" borderId="12" xfId="0" applyNumberFormat="1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8" borderId="23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8" borderId="15" xfId="0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2" fontId="8" fillId="6" borderId="24" xfId="1" applyNumberFormat="1" applyFont="1" applyFill="1" applyBorder="1" applyAlignment="1">
      <alignment horizontal="center"/>
    </xf>
    <xf numFmtId="2" fontId="8" fillId="7" borderId="24" xfId="1" applyNumberFormat="1" applyFont="1" applyFill="1" applyBorder="1" applyAlignment="1">
      <alignment horizontal="center"/>
    </xf>
    <xf numFmtId="164" fontId="7" fillId="7" borderId="23" xfId="1" applyNumberFormat="1" applyFont="1" applyFill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164" fontId="3" fillId="8" borderId="1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6" xfId="0" applyFont="1" applyBorder="1"/>
    <xf numFmtId="0" fontId="1" fillId="0" borderId="26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top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5 2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2" sqref="B12"/>
    </sheetView>
  </sheetViews>
  <sheetFormatPr defaultRowHeight="14.4" x14ac:dyDescent="0.3"/>
  <cols>
    <col min="1" max="1" width="18.109375" customWidth="1"/>
    <col min="2" max="2" width="33.44140625" customWidth="1"/>
    <col min="3" max="3" width="25.44140625" customWidth="1"/>
  </cols>
  <sheetData>
    <row r="1" spans="1:3" x14ac:dyDescent="0.3">
      <c r="A1" s="118" t="s">
        <v>154</v>
      </c>
      <c r="B1" s="118" t="s">
        <v>190</v>
      </c>
      <c r="C1" s="116"/>
    </row>
    <row r="2" spans="1:3" x14ac:dyDescent="0.3">
      <c r="A2" s="116" t="s">
        <v>155</v>
      </c>
      <c r="B2" s="116" t="s">
        <v>183</v>
      </c>
      <c r="C2" s="116"/>
    </row>
    <row r="3" spans="1:3" x14ac:dyDescent="0.3">
      <c r="A3" s="116" t="s">
        <v>156</v>
      </c>
      <c r="B3" s="116">
        <v>20110328</v>
      </c>
      <c r="C3" s="116"/>
    </row>
    <row r="4" spans="1:3" x14ac:dyDescent="0.3">
      <c r="A4" s="116" t="s">
        <v>157</v>
      </c>
      <c r="B4" s="116">
        <v>20110401</v>
      </c>
      <c r="C4" s="116"/>
    </row>
    <row r="5" spans="1:3" x14ac:dyDescent="0.3">
      <c r="A5" s="116" t="s">
        <v>158</v>
      </c>
      <c r="B5" s="116">
        <v>20160627</v>
      </c>
      <c r="C5" s="116"/>
    </row>
    <row r="6" spans="1:3" x14ac:dyDescent="0.3">
      <c r="A6" s="116" t="s">
        <v>159</v>
      </c>
      <c r="B6" s="119" t="s">
        <v>189</v>
      </c>
      <c r="C6" s="116"/>
    </row>
    <row r="7" spans="1:3" x14ac:dyDescent="0.3">
      <c r="A7" s="118" t="s">
        <v>160</v>
      </c>
      <c r="B7" s="118" t="s">
        <v>184</v>
      </c>
      <c r="C7" s="116"/>
    </row>
    <row r="8" spans="1:3" x14ac:dyDescent="0.3">
      <c r="A8" s="116" t="s">
        <v>161</v>
      </c>
      <c r="B8" s="116" t="s">
        <v>185</v>
      </c>
      <c r="C8" s="116"/>
    </row>
    <row r="9" spans="1:3" x14ac:dyDescent="0.3">
      <c r="A9" s="116" t="s">
        <v>162</v>
      </c>
      <c r="B9" s="116" t="s">
        <v>171</v>
      </c>
      <c r="C9" s="116"/>
    </row>
    <row r="10" spans="1:3" x14ac:dyDescent="0.3">
      <c r="A10" s="116" t="s">
        <v>163</v>
      </c>
      <c r="B10" s="116" t="s">
        <v>164</v>
      </c>
      <c r="C10" s="116"/>
    </row>
    <row r="11" spans="1:3" x14ac:dyDescent="0.3">
      <c r="A11" s="116" t="s">
        <v>165</v>
      </c>
      <c r="B11" s="116" t="s">
        <v>171</v>
      </c>
      <c r="C11" s="116"/>
    </row>
    <row r="12" spans="1:3" x14ac:dyDescent="0.3">
      <c r="A12" s="116" t="s">
        <v>166</v>
      </c>
      <c r="B12" s="116" t="s">
        <v>167</v>
      </c>
      <c r="C12" s="116"/>
    </row>
    <row r="13" spans="1:3" x14ac:dyDescent="0.3">
      <c r="A13" s="116" t="s">
        <v>168</v>
      </c>
      <c r="B13" s="116">
        <v>-999</v>
      </c>
      <c r="C13" s="116"/>
    </row>
    <row r="14" spans="1:3" x14ac:dyDescent="0.3">
      <c r="A14" s="116" t="s">
        <v>169</v>
      </c>
      <c r="B14" s="116">
        <v>-777</v>
      </c>
      <c r="C14" s="116"/>
    </row>
    <row r="15" spans="1:3" x14ac:dyDescent="0.3">
      <c r="A15" s="116" t="s">
        <v>170</v>
      </c>
      <c r="B15" s="116" t="s">
        <v>171</v>
      </c>
      <c r="C15" s="116"/>
    </row>
    <row r="16" spans="1:3" x14ac:dyDescent="0.3">
      <c r="A16" s="116" t="s">
        <v>172</v>
      </c>
      <c r="B16" s="116">
        <v>-888</v>
      </c>
      <c r="C16" s="116"/>
    </row>
    <row r="17" spans="1:3" x14ac:dyDescent="0.3">
      <c r="A17" s="116" t="s">
        <v>173</v>
      </c>
      <c r="B17" s="118" t="s">
        <v>171</v>
      </c>
      <c r="C17" s="116"/>
    </row>
    <row r="18" spans="1:3" x14ac:dyDescent="0.3">
      <c r="A18" s="117" t="s">
        <v>174</v>
      </c>
      <c r="B18" s="118" t="s">
        <v>190</v>
      </c>
      <c r="C18" s="117"/>
    </row>
    <row r="19" spans="1:3" x14ac:dyDescent="0.3">
      <c r="A19" s="117" t="s">
        <v>175</v>
      </c>
      <c r="B19" s="119" t="s">
        <v>189</v>
      </c>
      <c r="C19" s="117"/>
    </row>
    <row r="20" spans="1:3" x14ac:dyDescent="0.3">
      <c r="A20" s="116" t="s">
        <v>176</v>
      </c>
      <c r="B20" s="116" t="s">
        <v>177</v>
      </c>
      <c r="C20" s="116"/>
    </row>
    <row r="21" spans="1:3" x14ac:dyDescent="0.3">
      <c r="A21" s="116" t="s">
        <v>178</v>
      </c>
      <c r="B21" s="116" t="s">
        <v>179</v>
      </c>
      <c r="C21" s="116"/>
    </row>
    <row r="22" spans="1:3" x14ac:dyDescent="0.3">
      <c r="A22" s="116" t="s">
        <v>180</v>
      </c>
      <c r="B22" s="116" t="s">
        <v>171</v>
      </c>
      <c r="C22" s="116"/>
    </row>
    <row r="23" spans="1:3" x14ac:dyDescent="0.3">
      <c r="A23" s="116" t="s">
        <v>181</v>
      </c>
      <c r="B23" s="116" t="s">
        <v>182</v>
      </c>
      <c r="C23" s="116"/>
    </row>
    <row r="24" spans="1:3" x14ac:dyDescent="0.3">
      <c r="A24" s="116" t="s">
        <v>182</v>
      </c>
      <c r="B24" s="116" t="s">
        <v>187</v>
      </c>
      <c r="C24" s="116"/>
    </row>
    <row r="25" spans="1:3" x14ac:dyDescent="0.3">
      <c r="A25" s="116" t="s">
        <v>186</v>
      </c>
      <c r="B25" s="116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130" zoomScaleNormal="130" workbookViewId="0">
      <pane xSplit="1" topLeftCell="B1" activePane="topRight" state="frozen"/>
      <selection pane="topRight" activeCell="D26" sqref="D26"/>
    </sheetView>
  </sheetViews>
  <sheetFormatPr defaultRowHeight="14.4" x14ac:dyDescent="0.3"/>
  <cols>
    <col min="1" max="1" width="57" customWidth="1"/>
    <col min="2" max="4" width="14.33203125" customWidth="1"/>
    <col min="5" max="5" width="15.33203125" customWidth="1"/>
    <col min="6" max="12" width="14.33203125" customWidth="1"/>
  </cols>
  <sheetData>
    <row r="1" spans="1:17" x14ac:dyDescent="0.3">
      <c r="A1" s="1" t="s">
        <v>33</v>
      </c>
      <c r="B1" s="2" t="s">
        <v>48</v>
      </c>
      <c r="C1" s="2" t="s">
        <v>47</v>
      </c>
      <c r="D1" s="2" t="s">
        <v>45</v>
      </c>
      <c r="E1" s="2" t="s">
        <v>46</v>
      </c>
      <c r="F1" s="2" t="s">
        <v>44</v>
      </c>
      <c r="G1" s="2" t="s">
        <v>43</v>
      </c>
      <c r="H1" s="2" t="s">
        <v>41</v>
      </c>
      <c r="I1" s="2" t="s">
        <v>42</v>
      </c>
      <c r="J1" s="2" t="s">
        <v>41</v>
      </c>
      <c r="K1" s="2" t="s">
        <v>40</v>
      </c>
      <c r="L1" s="2" t="s">
        <v>39</v>
      </c>
      <c r="M1" s="104" t="s">
        <v>133</v>
      </c>
      <c r="N1" s="104" t="s">
        <v>134</v>
      </c>
      <c r="O1" s="104" t="s">
        <v>136</v>
      </c>
      <c r="P1" s="104" t="s">
        <v>135</v>
      </c>
      <c r="Q1" s="104" t="s">
        <v>137</v>
      </c>
    </row>
    <row r="2" spans="1:17" x14ac:dyDescent="0.3">
      <c r="A2" s="3" t="s">
        <v>35</v>
      </c>
      <c r="B2" s="2">
        <v>7493</v>
      </c>
      <c r="C2" s="2">
        <v>7494</v>
      </c>
      <c r="D2" s="2">
        <v>7495</v>
      </c>
      <c r="E2" s="2">
        <v>7496</v>
      </c>
      <c r="F2" s="2">
        <v>7497</v>
      </c>
      <c r="G2" s="2">
        <v>7498</v>
      </c>
      <c r="H2" s="2">
        <v>7499</v>
      </c>
      <c r="I2" s="2">
        <v>7500</v>
      </c>
      <c r="J2" s="2">
        <v>7501</v>
      </c>
      <c r="K2" s="2">
        <v>7502</v>
      </c>
      <c r="L2" s="2">
        <v>7503</v>
      </c>
    </row>
    <row r="3" spans="1:17" x14ac:dyDescent="0.3">
      <c r="A3" s="3" t="s">
        <v>28</v>
      </c>
      <c r="B3" s="4">
        <v>0.01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0.02</v>
      </c>
      <c r="I3" s="4">
        <v>0.02</v>
      </c>
      <c r="J3" s="4">
        <v>0.02</v>
      </c>
      <c r="K3" s="4">
        <v>0.01</v>
      </c>
      <c r="L3" s="4">
        <v>0.01</v>
      </c>
      <c r="M3">
        <f>B3</f>
        <v>0.01</v>
      </c>
      <c r="N3">
        <f>AVERAGE(C3:E3)</f>
        <v>0</v>
      </c>
      <c r="O3">
        <f>AVERAGE(H3:J3)</f>
        <v>0.02</v>
      </c>
      <c r="P3">
        <f>AVERAGE(F3:G3)</f>
        <v>0</v>
      </c>
      <c r="Q3">
        <f>AVERAGE(K3:L3)</f>
        <v>0.01</v>
      </c>
    </row>
    <row r="4" spans="1:17" x14ac:dyDescent="0.3">
      <c r="A4" s="3" t="s">
        <v>7</v>
      </c>
      <c r="B4" s="4">
        <v>5.0000000000000001E-3</v>
      </c>
      <c r="C4" s="4">
        <v>5.0000000000000001E-3</v>
      </c>
      <c r="D4" s="4">
        <v>5.0000000000000001E-3</v>
      </c>
      <c r="E4" s="4">
        <v>5.0000000000000001E-3</v>
      </c>
      <c r="F4" s="4">
        <v>3.0000000000000001E-3</v>
      </c>
      <c r="G4" s="4">
        <v>3.0000000000000001E-3</v>
      </c>
      <c r="H4" s="4">
        <v>4.0000000000000001E-3</v>
      </c>
      <c r="I4" s="4">
        <v>4.0000000000000001E-3</v>
      </c>
      <c r="J4" s="4">
        <v>4.0000000000000001E-3</v>
      </c>
      <c r="K4" s="4">
        <v>2E-3</v>
      </c>
      <c r="L4" s="4">
        <v>2E-3</v>
      </c>
      <c r="M4">
        <f t="shared" ref="M4:M32" si="0">B4</f>
        <v>5.0000000000000001E-3</v>
      </c>
      <c r="N4">
        <f t="shared" ref="N4:N32" si="1">AVERAGE(C4:E4)</f>
        <v>5.0000000000000001E-3</v>
      </c>
      <c r="O4">
        <f>AVERAGE(H4:J4)</f>
        <v>4.0000000000000001E-3</v>
      </c>
      <c r="P4">
        <f>AVERAGE(F4:G4)</f>
        <v>3.0000000000000001E-3</v>
      </c>
      <c r="Q4">
        <f>AVERAGE(K4:L4)</f>
        <v>2E-3</v>
      </c>
    </row>
    <row r="5" spans="1:17" x14ac:dyDescent="0.3">
      <c r="A5" s="3" t="s">
        <v>8</v>
      </c>
      <c r="B5" s="4">
        <v>21.8</v>
      </c>
      <c r="C5" s="4">
        <v>0.4</v>
      </c>
      <c r="D5" s="4">
        <v>0.4</v>
      </c>
      <c r="E5" s="4">
        <v>0.4</v>
      </c>
      <c r="F5" s="4">
        <v>1.9</v>
      </c>
      <c r="G5" s="4">
        <v>1.4</v>
      </c>
      <c r="H5" s="4">
        <v>9.1</v>
      </c>
      <c r="I5" s="4">
        <v>10.199999999999999</v>
      </c>
      <c r="J5" s="4">
        <v>10.199999999999999</v>
      </c>
      <c r="K5" s="4">
        <v>2.1</v>
      </c>
      <c r="L5" s="4">
        <v>2.1</v>
      </c>
      <c r="M5" s="106">
        <f t="shared" si="0"/>
        <v>21.8</v>
      </c>
      <c r="N5" s="106">
        <f t="shared" si="1"/>
        <v>0.40000000000000008</v>
      </c>
      <c r="O5" s="106">
        <f>AVERAGE(H5:J5)</f>
        <v>9.8333333333333321</v>
      </c>
      <c r="P5" s="106">
        <f>AVERAGE(F5:G5)</f>
        <v>1.65</v>
      </c>
      <c r="Q5" s="106">
        <f>AVERAGE(K5:L5)</f>
        <v>2.1</v>
      </c>
    </row>
    <row r="6" spans="1:17" x14ac:dyDescent="0.3">
      <c r="A6" s="3" t="s">
        <v>9</v>
      </c>
      <c r="B6" s="4">
        <v>1E-3</v>
      </c>
      <c r="C6" s="4">
        <v>0</v>
      </c>
      <c r="D6" s="4">
        <v>0</v>
      </c>
      <c r="E6" s="4">
        <v>0</v>
      </c>
      <c r="F6" s="4">
        <v>0</v>
      </c>
      <c r="G6" s="4">
        <v>1E-3</v>
      </c>
      <c r="H6" s="4">
        <v>1E-3</v>
      </c>
      <c r="I6" s="4">
        <v>1E-3</v>
      </c>
      <c r="J6" s="4">
        <v>1E-3</v>
      </c>
      <c r="K6" s="4">
        <v>0</v>
      </c>
      <c r="L6" s="4">
        <v>0</v>
      </c>
      <c r="M6">
        <f t="shared" si="0"/>
        <v>1E-3</v>
      </c>
      <c r="N6">
        <f t="shared" si="1"/>
        <v>0</v>
      </c>
      <c r="O6">
        <f>AVERAGE(H6:J6)</f>
        <v>1E-3</v>
      </c>
      <c r="P6">
        <f>AVERAGE(F6:G6)</f>
        <v>5.0000000000000001E-4</v>
      </c>
      <c r="Q6">
        <f>AVERAGE(K6:L6)</f>
        <v>0</v>
      </c>
    </row>
    <row r="7" spans="1:17" x14ac:dyDescent="0.3">
      <c r="A7" s="3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7" x14ac:dyDescent="0.3">
      <c r="A8" s="3" t="s">
        <v>10</v>
      </c>
      <c r="B8" s="4">
        <v>149</v>
      </c>
      <c r="C8" s="4">
        <v>157</v>
      </c>
      <c r="D8" s="4">
        <v>156</v>
      </c>
      <c r="E8" s="4">
        <v>158</v>
      </c>
      <c r="F8" s="4">
        <v>149</v>
      </c>
      <c r="G8" s="4">
        <v>146</v>
      </c>
      <c r="H8" s="4">
        <v>152</v>
      </c>
      <c r="I8" s="4">
        <v>150</v>
      </c>
      <c r="J8" s="4">
        <v>152</v>
      </c>
      <c r="K8" s="4">
        <v>151</v>
      </c>
      <c r="L8" s="4">
        <v>151</v>
      </c>
      <c r="M8">
        <f t="shared" si="0"/>
        <v>149</v>
      </c>
      <c r="N8" s="107">
        <f t="shared" si="1"/>
        <v>157</v>
      </c>
      <c r="O8" s="107">
        <f t="shared" ref="O8:O21" si="2">AVERAGE(H8:J8)</f>
        <v>151.33333333333334</v>
      </c>
      <c r="P8" s="107">
        <f t="shared" ref="P8:P21" si="3">AVERAGE(F8:G8)</f>
        <v>147.5</v>
      </c>
      <c r="Q8" s="107">
        <f t="shared" ref="Q8:Q21" si="4">AVERAGE(K8:L8)</f>
        <v>151</v>
      </c>
    </row>
    <row r="9" spans="1:17" x14ac:dyDescent="0.3">
      <c r="A9" s="3" t="s">
        <v>11</v>
      </c>
      <c r="B9" s="4">
        <v>168</v>
      </c>
      <c r="C9" s="4">
        <v>176</v>
      </c>
      <c r="D9" s="4">
        <v>176</v>
      </c>
      <c r="E9" s="4">
        <v>175</v>
      </c>
      <c r="F9" s="4">
        <v>164</v>
      </c>
      <c r="G9" s="4">
        <v>164</v>
      </c>
      <c r="H9" s="4">
        <v>168</v>
      </c>
      <c r="I9" s="4">
        <v>166</v>
      </c>
      <c r="J9" s="4">
        <v>167</v>
      </c>
      <c r="K9" s="4">
        <v>164</v>
      </c>
      <c r="L9" s="4">
        <v>164</v>
      </c>
      <c r="M9">
        <f t="shared" si="0"/>
        <v>168</v>
      </c>
      <c r="N9" s="107">
        <f t="shared" si="1"/>
        <v>175.66666666666666</v>
      </c>
      <c r="O9" s="107">
        <f t="shared" si="2"/>
        <v>167</v>
      </c>
      <c r="P9" s="107">
        <f t="shared" si="3"/>
        <v>164</v>
      </c>
      <c r="Q9" s="107">
        <f t="shared" si="4"/>
        <v>164</v>
      </c>
    </row>
    <row r="10" spans="1:17" x14ac:dyDescent="0.3">
      <c r="A10" s="3" t="s">
        <v>12</v>
      </c>
      <c r="B10" s="4">
        <v>177</v>
      </c>
      <c r="C10" s="4">
        <v>184</v>
      </c>
      <c r="D10" s="4">
        <v>184</v>
      </c>
      <c r="E10" s="4">
        <v>183</v>
      </c>
      <c r="F10" s="4">
        <v>167</v>
      </c>
      <c r="G10" s="4">
        <v>167</v>
      </c>
      <c r="H10" s="4">
        <v>176</v>
      </c>
      <c r="I10" s="4">
        <v>174</v>
      </c>
      <c r="J10" s="4">
        <v>175</v>
      </c>
      <c r="K10" s="4">
        <v>167</v>
      </c>
      <c r="L10" s="4">
        <v>167</v>
      </c>
      <c r="M10">
        <f t="shared" si="0"/>
        <v>177</v>
      </c>
      <c r="N10" s="107">
        <f t="shared" si="1"/>
        <v>183.66666666666666</v>
      </c>
      <c r="O10" s="107">
        <f t="shared" si="2"/>
        <v>175</v>
      </c>
      <c r="P10" s="107">
        <f t="shared" si="3"/>
        <v>167</v>
      </c>
      <c r="Q10" s="107">
        <f t="shared" si="4"/>
        <v>167</v>
      </c>
    </row>
    <row r="11" spans="1:17" x14ac:dyDescent="0.3">
      <c r="A11" s="3" t="s">
        <v>13</v>
      </c>
      <c r="B11" s="4">
        <v>201</v>
      </c>
      <c r="C11" s="4">
        <v>210</v>
      </c>
      <c r="D11" s="4">
        <v>209</v>
      </c>
      <c r="E11" s="4">
        <v>209</v>
      </c>
      <c r="F11" s="4">
        <v>177</v>
      </c>
      <c r="G11" s="4">
        <v>177</v>
      </c>
      <c r="H11" s="4">
        <v>203</v>
      </c>
      <c r="I11" s="4">
        <v>204</v>
      </c>
      <c r="J11" s="4">
        <v>203</v>
      </c>
      <c r="K11" s="4">
        <v>177</v>
      </c>
      <c r="L11" s="4">
        <v>177</v>
      </c>
      <c r="M11">
        <f t="shared" si="0"/>
        <v>201</v>
      </c>
      <c r="N11" s="107">
        <f t="shared" si="1"/>
        <v>209.33333333333334</v>
      </c>
      <c r="O11" s="107">
        <f t="shared" si="2"/>
        <v>203.33333333333334</v>
      </c>
      <c r="P11" s="107">
        <f t="shared" si="3"/>
        <v>177</v>
      </c>
      <c r="Q11" s="107">
        <f t="shared" si="4"/>
        <v>177</v>
      </c>
    </row>
    <row r="12" spans="1:17" x14ac:dyDescent="0.3">
      <c r="A12" s="3" t="s">
        <v>14</v>
      </c>
      <c r="B12" s="4">
        <v>243</v>
      </c>
      <c r="C12" s="4">
        <v>244</v>
      </c>
      <c r="D12" s="4">
        <v>244</v>
      </c>
      <c r="E12" s="4">
        <v>243</v>
      </c>
      <c r="F12" s="4">
        <v>200</v>
      </c>
      <c r="G12" s="4">
        <v>200</v>
      </c>
      <c r="H12" s="4">
        <v>248</v>
      </c>
      <c r="I12" s="4">
        <v>248</v>
      </c>
      <c r="J12" s="4">
        <v>247</v>
      </c>
      <c r="K12" s="4">
        <v>201</v>
      </c>
      <c r="L12" s="4">
        <v>201</v>
      </c>
      <c r="M12">
        <f t="shared" si="0"/>
        <v>243</v>
      </c>
      <c r="N12" s="107">
        <f t="shared" si="1"/>
        <v>243.66666666666666</v>
      </c>
      <c r="O12" s="107">
        <f t="shared" si="2"/>
        <v>247.66666666666666</v>
      </c>
      <c r="P12" s="107">
        <f t="shared" si="3"/>
        <v>200</v>
      </c>
      <c r="Q12" s="107">
        <f t="shared" si="4"/>
        <v>201</v>
      </c>
    </row>
    <row r="13" spans="1:17" x14ac:dyDescent="0.3">
      <c r="A13" s="3" t="s">
        <v>15</v>
      </c>
      <c r="B13" s="4">
        <v>268</v>
      </c>
      <c r="C13" s="4">
        <v>255</v>
      </c>
      <c r="D13" s="4">
        <v>254</v>
      </c>
      <c r="E13" s="4">
        <v>254</v>
      </c>
      <c r="F13" s="4">
        <v>224</v>
      </c>
      <c r="G13" s="4">
        <v>226</v>
      </c>
      <c r="H13" s="4">
        <v>265</v>
      </c>
      <c r="I13" s="4">
        <v>263</v>
      </c>
      <c r="J13" s="4">
        <v>264</v>
      </c>
      <c r="K13" s="4">
        <v>224</v>
      </c>
      <c r="L13" s="4">
        <v>224</v>
      </c>
      <c r="M13">
        <f t="shared" si="0"/>
        <v>268</v>
      </c>
      <c r="N13" s="107">
        <f t="shared" si="1"/>
        <v>254.33333333333334</v>
      </c>
      <c r="O13" s="107">
        <f t="shared" si="2"/>
        <v>264</v>
      </c>
      <c r="P13" s="107">
        <f t="shared" si="3"/>
        <v>225</v>
      </c>
      <c r="Q13" s="107">
        <f t="shared" si="4"/>
        <v>224</v>
      </c>
    </row>
    <row r="14" spans="1:17" x14ac:dyDescent="0.3">
      <c r="A14" s="3" t="s">
        <v>16</v>
      </c>
      <c r="B14" s="4">
        <v>1.3</v>
      </c>
      <c r="C14" s="4">
        <v>1.4</v>
      </c>
      <c r="D14" s="4">
        <v>1.4</v>
      </c>
      <c r="E14" s="4">
        <v>1.4</v>
      </c>
      <c r="F14" s="4">
        <v>1.4</v>
      </c>
      <c r="G14" s="4">
        <v>1.4</v>
      </c>
      <c r="H14" s="4">
        <v>1</v>
      </c>
      <c r="I14" s="4">
        <v>1.3</v>
      </c>
      <c r="J14" s="4">
        <v>1</v>
      </c>
      <c r="K14" s="4">
        <v>1.3</v>
      </c>
      <c r="L14" s="4">
        <v>1.4</v>
      </c>
      <c r="M14">
        <f t="shared" si="0"/>
        <v>1.3</v>
      </c>
      <c r="N14">
        <f t="shared" si="1"/>
        <v>1.3999999999999997</v>
      </c>
      <c r="O14">
        <f t="shared" si="2"/>
        <v>1.0999999999999999</v>
      </c>
      <c r="P14">
        <f t="shared" si="3"/>
        <v>1.4</v>
      </c>
      <c r="Q14">
        <f t="shared" si="4"/>
        <v>1.35</v>
      </c>
    </row>
    <row r="15" spans="1:17" x14ac:dyDescent="0.3">
      <c r="A15" s="3" t="s">
        <v>17</v>
      </c>
      <c r="B15" s="4">
        <v>0.6</v>
      </c>
      <c r="C15" s="4">
        <v>0.6</v>
      </c>
      <c r="D15" s="4">
        <v>0.6</v>
      </c>
      <c r="E15" s="4">
        <v>0.2</v>
      </c>
      <c r="F15" s="4">
        <v>0.1</v>
      </c>
      <c r="G15" s="4">
        <v>0.2</v>
      </c>
      <c r="H15" s="4">
        <v>0.7</v>
      </c>
      <c r="I15" s="4">
        <v>1.1000000000000001</v>
      </c>
      <c r="J15" s="4">
        <v>0.5</v>
      </c>
      <c r="K15" s="4">
        <v>0.6</v>
      </c>
      <c r="L15" s="4">
        <v>0.7</v>
      </c>
      <c r="M15" s="106">
        <f t="shared" si="0"/>
        <v>0.6</v>
      </c>
      <c r="N15" s="106">
        <f t="shared" si="1"/>
        <v>0.46666666666666662</v>
      </c>
      <c r="O15" s="106">
        <f t="shared" si="2"/>
        <v>0.76666666666666661</v>
      </c>
      <c r="P15" s="106">
        <f t="shared" si="3"/>
        <v>0.15000000000000002</v>
      </c>
      <c r="Q15" s="106">
        <f t="shared" si="4"/>
        <v>0.64999999999999991</v>
      </c>
    </row>
    <row r="16" spans="1:17" x14ac:dyDescent="0.3">
      <c r="A16" s="3" t="s">
        <v>18</v>
      </c>
      <c r="B16" s="4">
        <v>46</v>
      </c>
      <c r="C16" s="4">
        <v>52</v>
      </c>
      <c r="D16" s="4">
        <v>52</v>
      </c>
      <c r="E16" s="4">
        <v>52</v>
      </c>
      <c r="F16" s="4">
        <v>43</v>
      </c>
      <c r="G16" s="4">
        <v>43</v>
      </c>
      <c r="H16" s="4">
        <v>46</v>
      </c>
      <c r="I16" s="4">
        <v>46</v>
      </c>
      <c r="J16" s="4">
        <v>46</v>
      </c>
      <c r="K16" s="4">
        <v>44</v>
      </c>
      <c r="L16" s="4">
        <v>43</v>
      </c>
      <c r="M16">
        <f t="shared" si="0"/>
        <v>46</v>
      </c>
      <c r="N16">
        <f t="shared" si="1"/>
        <v>52</v>
      </c>
      <c r="O16">
        <f t="shared" si="2"/>
        <v>46</v>
      </c>
      <c r="P16">
        <f t="shared" si="3"/>
        <v>43</v>
      </c>
      <c r="Q16">
        <f t="shared" si="4"/>
        <v>43.5</v>
      </c>
    </row>
    <row r="17" spans="1:17" x14ac:dyDescent="0.3">
      <c r="A17" s="3" t="s">
        <v>19</v>
      </c>
      <c r="B17" s="4">
        <v>0.81100000000000005</v>
      </c>
      <c r="C17" s="6">
        <v>0.75900000000000001</v>
      </c>
      <c r="D17" s="6">
        <v>0.75900000000000001</v>
      </c>
      <c r="E17" s="6">
        <v>0.75800000000000001</v>
      </c>
      <c r="F17" s="6">
        <v>0.76100000000000001</v>
      </c>
      <c r="G17" s="6">
        <v>0.76100000000000001</v>
      </c>
      <c r="H17" s="4">
        <v>0.78500000000000003</v>
      </c>
      <c r="I17" s="4">
        <v>0.78300000000000003</v>
      </c>
      <c r="J17" s="4">
        <v>0.78200000000000003</v>
      </c>
      <c r="K17" s="6">
        <v>0.76100000000000001</v>
      </c>
      <c r="L17" s="6">
        <v>0.76100000000000001</v>
      </c>
      <c r="M17" s="105">
        <f t="shared" si="0"/>
        <v>0.81100000000000005</v>
      </c>
      <c r="N17" s="105">
        <f t="shared" si="1"/>
        <v>0.7586666666666666</v>
      </c>
      <c r="O17" s="105">
        <f t="shared" si="2"/>
        <v>0.78333333333333333</v>
      </c>
      <c r="P17" s="105">
        <f t="shared" si="3"/>
        <v>0.76100000000000001</v>
      </c>
      <c r="Q17" s="105">
        <f t="shared" si="4"/>
        <v>0.76100000000000001</v>
      </c>
    </row>
    <row r="18" spans="1:17" x14ac:dyDescent="0.3">
      <c r="A18" s="3" t="s">
        <v>20</v>
      </c>
      <c r="B18" s="4">
        <v>-53</v>
      </c>
      <c r="C18" s="4">
        <v>-49</v>
      </c>
      <c r="D18" s="4">
        <v>-49</v>
      </c>
      <c r="E18" s="4">
        <v>-49</v>
      </c>
      <c r="F18" s="4">
        <v>-81</v>
      </c>
      <c r="G18" s="4">
        <v>-76</v>
      </c>
      <c r="H18" s="4">
        <v>-54</v>
      </c>
      <c r="I18" s="4">
        <v>-54</v>
      </c>
      <c r="J18" s="4">
        <v>-54</v>
      </c>
      <c r="K18" s="4">
        <v>-76</v>
      </c>
      <c r="L18" s="4">
        <v>-77</v>
      </c>
      <c r="M18">
        <f t="shared" si="0"/>
        <v>-53</v>
      </c>
      <c r="N18">
        <f t="shared" si="1"/>
        <v>-49</v>
      </c>
      <c r="O18">
        <f t="shared" si="2"/>
        <v>-54</v>
      </c>
      <c r="P18">
        <f t="shared" si="3"/>
        <v>-78.5</v>
      </c>
      <c r="Q18">
        <f t="shared" si="4"/>
        <v>-76.5</v>
      </c>
    </row>
    <row r="19" spans="1:17" x14ac:dyDescent="0.3">
      <c r="A19" s="3" t="s">
        <v>21</v>
      </c>
      <c r="B19" s="4">
        <v>4.0999999999999996</v>
      </c>
      <c r="C19" s="4">
        <v>4.9000000000000004</v>
      </c>
      <c r="D19" s="4">
        <v>4.8</v>
      </c>
      <c r="E19" s="4">
        <v>4.9000000000000004</v>
      </c>
      <c r="F19" s="4">
        <v>3.5</v>
      </c>
      <c r="G19" s="4">
        <v>3.7</v>
      </c>
      <c r="H19" s="4">
        <v>4.4000000000000004</v>
      </c>
      <c r="I19" s="4">
        <v>4.3</v>
      </c>
      <c r="J19" s="4">
        <v>4.4000000000000004</v>
      </c>
      <c r="K19" s="4">
        <v>3.5</v>
      </c>
      <c r="L19" s="4">
        <v>3.2</v>
      </c>
      <c r="M19" s="106">
        <f t="shared" si="0"/>
        <v>4.0999999999999996</v>
      </c>
      <c r="N19" s="106">
        <f t="shared" si="1"/>
        <v>4.8666666666666663</v>
      </c>
      <c r="O19" s="106">
        <f t="shared" si="2"/>
        <v>4.3666666666666663</v>
      </c>
      <c r="P19" s="106">
        <f t="shared" si="3"/>
        <v>3.6</v>
      </c>
      <c r="Q19" s="106">
        <f t="shared" si="4"/>
        <v>3.35</v>
      </c>
    </row>
    <row r="20" spans="1:17" x14ac:dyDescent="0.3">
      <c r="A20" s="3" t="s">
        <v>22</v>
      </c>
      <c r="B20" s="4">
        <v>13.5</v>
      </c>
      <c r="C20" s="4">
        <v>15.3</v>
      </c>
      <c r="D20" s="4">
        <v>15.3</v>
      </c>
      <c r="E20" s="4">
        <v>15.3</v>
      </c>
      <c r="F20" s="4">
        <v>15</v>
      </c>
      <c r="G20" s="4">
        <v>15</v>
      </c>
      <c r="H20" s="4">
        <v>14.4</v>
      </c>
      <c r="I20" s="4">
        <v>14.4</v>
      </c>
      <c r="J20" s="4">
        <v>14.4</v>
      </c>
      <c r="K20" s="4">
        <v>15</v>
      </c>
      <c r="L20" s="4">
        <v>15</v>
      </c>
      <c r="M20" s="106">
        <f t="shared" si="0"/>
        <v>13.5</v>
      </c>
      <c r="N20" s="106">
        <f t="shared" si="1"/>
        <v>15.300000000000002</v>
      </c>
      <c r="O20" s="106">
        <f t="shared" si="2"/>
        <v>14.4</v>
      </c>
      <c r="P20" s="106">
        <f t="shared" si="3"/>
        <v>15</v>
      </c>
      <c r="Q20" s="106">
        <f t="shared" si="4"/>
        <v>15</v>
      </c>
    </row>
    <row r="21" spans="1:17" x14ac:dyDescent="0.3">
      <c r="A21" s="3" t="s">
        <v>1</v>
      </c>
      <c r="B21" s="4">
        <v>22</v>
      </c>
      <c r="C21" s="4">
        <v>26</v>
      </c>
      <c r="D21" s="4">
        <v>25</v>
      </c>
      <c r="E21" s="4">
        <v>34</v>
      </c>
      <c r="F21" s="4">
        <v>29</v>
      </c>
      <c r="G21" s="4">
        <v>34</v>
      </c>
      <c r="H21" s="4">
        <v>26</v>
      </c>
      <c r="I21" s="4">
        <v>31</v>
      </c>
      <c r="J21" s="4">
        <v>30</v>
      </c>
      <c r="K21" s="4">
        <v>28.5</v>
      </c>
      <c r="L21" s="4">
        <v>30</v>
      </c>
      <c r="M21" s="106">
        <f t="shared" si="0"/>
        <v>22</v>
      </c>
      <c r="N21" s="106">
        <f t="shared" si="1"/>
        <v>28.333333333333332</v>
      </c>
      <c r="O21" s="106">
        <f t="shared" si="2"/>
        <v>29</v>
      </c>
      <c r="P21" s="106">
        <f t="shared" si="3"/>
        <v>31.5</v>
      </c>
      <c r="Q21" s="106">
        <f t="shared" si="4"/>
        <v>29.25</v>
      </c>
    </row>
    <row r="22" spans="1:17" x14ac:dyDescent="0.3">
      <c r="A22" s="7" t="s">
        <v>23</v>
      </c>
      <c r="B22" s="4">
        <v>1.3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7" x14ac:dyDescent="0.3">
      <c r="A23" s="3" t="s">
        <v>24</v>
      </c>
      <c r="B23" s="4" t="s">
        <v>29</v>
      </c>
      <c r="C23" s="4" t="s">
        <v>29</v>
      </c>
      <c r="D23" s="4" t="s">
        <v>29</v>
      </c>
      <c r="E23" s="4" t="s">
        <v>29</v>
      </c>
      <c r="F23" s="4" t="s">
        <v>29</v>
      </c>
      <c r="G23" s="4" t="s">
        <v>29</v>
      </c>
      <c r="H23" s="4" t="s">
        <v>29</v>
      </c>
      <c r="I23" s="4" t="s">
        <v>29</v>
      </c>
      <c r="J23" s="4" t="s">
        <v>29</v>
      </c>
      <c r="K23" s="4" t="s">
        <v>29</v>
      </c>
      <c r="L23" s="4" t="s">
        <v>29</v>
      </c>
      <c r="M23" t="str">
        <f t="shared" si="0"/>
        <v>1a</v>
      </c>
      <c r="N23" t="str">
        <f t="shared" ref="N23" si="5">C23</f>
        <v>1a</v>
      </c>
      <c r="O23" t="str">
        <f>E23</f>
        <v>1a</v>
      </c>
      <c r="P23" t="str">
        <f t="shared" ref="P23" si="6">D23</f>
        <v>1a</v>
      </c>
      <c r="Q23" t="str">
        <f t="shared" ref="Q23" si="7">F23</f>
        <v>1a</v>
      </c>
    </row>
    <row r="24" spans="1:17" x14ac:dyDescent="0.3">
      <c r="A24" s="3" t="s">
        <v>2</v>
      </c>
      <c r="B24" s="5"/>
      <c r="C24" s="5" t="s">
        <v>34</v>
      </c>
      <c r="D24" s="5" t="s">
        <v>34</v>
      </c>
      <c r="E24" s="5" t="s">
        <v>34</v>
      </c>
      <c r="F24" s="5"/>
      <c r="G24" s="5"/>
      <c r="H24" s="5"/>
      <c r="I24" s="5"/>
      <c r="J24" s="5"/>
      <c r="K24" s="5"/>
      <c r="L24" s="5"/>
    </row>
    <row r="25" spans="1:17" x14ac:dyDescent="0.3">
      <c r="A25" s="3" t="s">
        <v>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>
        <f t="shared" si="0"/>
        <v>0</v>
      </c>
      <c r="N25">
        <f t="shared" si="1"/>
        <v>0</v>
      </c>
      <c r="O25">
        <f>AVERAGE(H25:J25)</f>
        <v>0</v>
      </c>
      <c r="P25">
        <f>AVERAGE(F25:G25)</f>
        <v>0</v>
      </c>
      <c r="Q25">
        <f>AVERAGE(K25:L25)</f>
        <v>0</v>
      </c>
    </row>
    <row r="26" spans="1:17" x14ac:dyDescent="0.3">
      <c r="A26" s="3" t="s">
        <v>4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 t="s">
        <v>37</v>
      </c>
      <c r="I26" s="4" t="s">
        <v>37</v>
      </c>
      <c r="J26" s="6" t="s">
        <v>38</v>
      </c>
      <c r="K26" s="4">
        <v>1</v>
      </c>
      <c r="L26" s="4">
        <v>1</v>
      </c>
      <c r="M26">
        <f t="shared" si="0"/>
        <v>1</v>
      </c>
      <c r="N26">
        <f t="shared" si="1"/>
        <v>1</v>
      </c>
      <c r="O26" t="s">
        <v>37</v>
      </c>
      <c r="P26">
        <f>AVERAGE(F26:G26)</f>
        <v>1</v>
      </c>
      <c r="Q26">
        <f>AVERAGE(K26:L26)</f>
        <v>1</v>
      </c>
    </row>
    <row r="27" spans="1:17" x14ac:dyDescent="0.3">
      <c r="A27" s="3" t="s">
        <v>5</v>
      </c>
      <c r="B27" s="4" t="s">
        <v>30</v>
      </c>
      <c r="C27" s="4">
        <v>1.2</v>
      </c>
      <c r="D27" s="4">
        <v>1</v>
      </c>
      <c r="E27" s="4" t="s">
        <v>36</v>
      </c>
      <c r="F27" s="4" t="s">
        <v>36</v>
      </c>
      <c r="G27" s="4" t="s">
        <v>36</v>
      </c>
      <c r="H27" s="4">
        <v>1</v>
      </c>
      <c r="I27" s="4" t="s">
        <v>36</v>
      </c>
      <c r="J27" s="4" t="s">
        <v>36</v>
      </c>
      <c r="K27" s="4" t="s">
        <v>36</v>
      </c>
      <c r="L27" s="4" t="s">
        <v>36</v>
      </c>
      <c r="M27" t="str">
        <f t="shared" si="0"/>
        <v xml:space="preserve"> &lt;1</v>
      </c>
      <c r="N27">
        <f t="shared" si="1"/>
        <v>1.1000000000000001</v>
      </c>
      <c r="O27">
        <f t="shared" ref="O27:O32" si="8">AVERAGE(H27:J27)</f>
        <v>1</v>
      </c>
      <c r="P27" t="s">
        <v>36</v>
      </c>
      <c r="Q27" t="s">
        <v>36</v>
      </c>
    </row>
    <row r="28" spans="1:17" x14ac:dyDescent="0.3">
      <c r="A28" s="3" t="s">
        <v>6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>
        <f t="shared" si="0"/>
        <v>1</v>
      </c>
      <c r="N28">
        <f t="shared" si="1"/>
        <v>1</v>
      </c>
      <c r="O28">
        <f t="shared" si="8"/>
        <v>1</v>
      </c>
      <c r="P28">
        <f>AVERAGE(F28:G28)</f>
        <v>1</v>
      </c>
      <c r="Q28">
        <f>AVERAGE(K28:L28)</f>
        <v>1</v>
      </c>
    </row>
    <row r="29" spans="1:17" x14ac:dyDescent="0.3">
      <c r="A29" s="3" t="s">
        <v>27</v>
      </c>
      <c r="B29" s="4">
        <v>0.15</v>
      </c>
      <c r="C29" s="6">
        <v>0</v>
      </c>
      <c r="D29" s="6">
        <v>0</v>
      </c>
      <c r="E29" s="6">
        <v>0</v>
      </c>
      <c r="F29" s="6">
        <v>0.03</v>
      </c>
      <c r="G29" s="6">
        <v>0.03</v>
      </c>
      <c r="H29" s="4">
        <v>0.13</v>
      </c>
      <c r="I29" s="4">
        <v>0.1</v>
      </c>
      <c r="J29" s="6">
        <v>7.0000000000000007E-2</v>
      </c>
      <c r="K29" s="6">
        <v>0.03</v>
      </c>
      <c r="L29" s="6">
        <v>0.03</v>
      </c>
      <c r="M29">
        <f t="shared" si="0"/>
        <v>0.15</v>
      </c>
      <c r="N29">
        <f t="shared" si="1"/>
        <v>0</v>
      </c>
      <c r="O29">
        <f t="shared" si="8"/>
        <v>0.10000000000000002</v>
      </c>
      <c r="P29">
        <f>AVERAGE(F29:G29)</f>
        <v>0.03</v>
      </c>
      <c r="Q29">
        <f>AVERAGE(K29:L29)</f>
        <v>0.03</v>
      </c>
    </row>
    <row r="30" spans="1:17" x14ac:dyDescent="0.3">
      <c r="A30" s="3" t="s">
        <v>26</v>
      </c>
      <c r="B30" s="4" t="s">
        <v>31</v>
      </c>
      <c r="C30" s="6">
        <v>37</v>
      </c>
      <c r="D30" s="6">
        <v>44</v>
      </c>
      <c r="E30" s="6">
        <v>140</v>
      </c>
      <c r="F30" s="6">
        <v>90</v>
      </c>
      <c r="G30" s="6">
        <v>129</v>
      </c>
      <c r="H30" s="6">
        <v>122</v>
      </c>
      <c r="I30" s="4">
        <v>297</v>
      </c>
      <c r="J30" s="6">
        <v>128</v>
      </c>
      <c r="K30" s="6">
        <v>74</v>
      </c>
      <c r="L30" s="6">
        <v>80</v>
      </c>
      <c r="M30">
        <v>608</v>
      </c>
      <c r="N30" s="107">
        <f t="shared" si="1"/>
        <v>73.666666666666671</v>
      </c>
      <c r="O30" s="107">
        <f t="shared" si="8"/>
        <v>182.33333333333334</v>
      </c>
      <c r="P30" s="107">
        <f>AVERAGE(F30:G30)</f>
        <v>109.5</v>
      </c>
      <c r="Q30" s="107">
        <f>AVERAGE(K30:L30)</f>
        <v>77</v>
      </c>
    </row>
    <row r="31" spans="1:17" x14ac:dyDescent="0.3">
      <c r="A31" s="3" t="s">
        <v>25</v>
      </c>
      <c r="B31" s="4">
        <v>42.8</v>
      </c>
      <c r="C31" s="4">
        <v>43.4</v>
      </c>
      <c r="D31" s="4">
        <v>44</v>
      </c>
      <c r="E31" s="4">
        <v>43.6</v>
      </c>
      <c r="F31" s="4">
        <v>43.6</v>
      </c>
      <c r="G31" s="4">
        <v>43.8</v>
      </c>
      <c r="H31" s="4">
        <v>43</v>
      </c>
      <c r="I31" s="4">
        <v>43.3</v>
      </c>
      <c r="J31" s="4">
        <v>43.2</v>
      </c>
      <c r="K31" s="4">
        <v>43.8</v>
      </c>
      <c r="L31" s="4">
        <v>43.8</v>
      </c>
      <c r="M31">
        <f t="shared" si="0"/>
        <v>42.8</v>
      </c>
      <c r="N31" s="107">
        <f t="shared" si="1"/>
        <v>43.666666666666664</v>
      </c>
      <c r="O31" s="107">
        <f t="shared" si="8"/>
        <v>43.166666666666664</v>
      </c>
      <c r="P31" s="107">
        <f>AVERAGE(F31:G31)</f>
        <v>43.7</v>
      </c>
      <c r="Q31" s="107">
        <f>AVERAGE(K31:L31)</f>
        <v>43.8</v>
      </c>
    </row>
    <row r="32" spans="1:17" x14ac:dyDescent="0.3">
      <c r="A32" s="3" t="s">
        <v>32</v>
      </c>
      <c r="B32" s="4">
        <v>0.7</v>
      </c>
      <c r="C32" s="4">
        <v>0.2</v>
      </c>
      <c r="D32" s="4">
        <v>0.2</v>
      </c>
      <c r="E32" s="4">
        <v>0.2</v>
      </c>
      <c r="F32" s="4">
        <v>1.4</v>
      </c>
      <c r="G32" s="4">
        <v>1.6</v>
      </c>
      <c r="H32" s="4">
        <v>0.9</v>
      </c>
      <c r="I32" s="4">
        <v>0.6</v>
      </c>
      <c r="J32" s="4">
        <v>0.6</v>
      </c>
      <c r="K32" s="4">
        <v>1.5</v>
      </c>
      <c r="L32" s="4">
        <v>1.5</v>
      </c>
      <c r="M32">
        <f t="shared" si="0"/>
        <v>0.7</v>
      </c>
      <c r="N32">
        <f t="shared" si="1"/>
        <v>0.20000000000000004</v>
      </c>
      <c r="O32">
        <f t="shared" si="8"/>
        <v>0.70000000000000007</v>
      </c>
      <c r="P32">
        <f>AVERAGE(F32:G32)</f>
        <v>1.5</v>
      </c>
      <c r="Q32">
        <f>AVERAGE(K32:L32)</f>
        <v>1.5</v>
      </c>
    </row>
  </sheetData>
  <pageMargins left="0.7" right="0.7" top="0.75" bottom="0.75" header="0.3" footer="0.3"/>
  <pageSetup paperSiz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workbookViewId="0">
      <selection activeCell="A21" sqref="A21:B35"/>
    </sheetView>
  </sheetViews>
  <sheetFormatPr defaultRowHeight="13.2" x14ac:dyDescent="0.25"/>
  <cols>
    <col min="1" max="1" width="29" style="13" customWidth="1"/>
    <col min="2" max="2" width="11.88671875" style="79" customWidth="1"/>
    <col min="3" max="3" width="11" style="80" customWidth="1"/>
    <col min="4" max="4" width="12.33203125" style="13" customWidth="1"/>
    <col min="5" max="5" width="12" style="13" customWidth="1"/>
    <col min="6" max="6" width="9.109375" style="13"/>
    <col min="7" max="7" width="24.5546875" style="13" customWidth="1"/>
    <col min="8" max="256" width="9.109375" style="13"/>
    <col min="257" max="257" width="29" style="13" customWidth="1"/>
    <col min="258" max="258" width="11.88671875" style="13" customWidth="1"/>
    <col min="259" max="259" width="11" style="13" customWidth="1"/>
    <col min="260" max="260" width="12.33203125" style="13" customWidth="1"/>
    <col min="261" max="261" width="12" style="13" customWidth="1"/>
    <col min="262" max="262" width="9.109375" style="13"/>
    <col min="263" max="263" width="24.5546875" style="13" customWidth="1"/>
    <col min="264" max="512" width="9.109375" style="13"/>
    <col min="513" max="513" width="29" style="13" customWidth="1"/>
    <col min="514" max="514" width="11.88671875" style="13" customWidth="1"/>
    <col min="515" max="515" width="11" style="13" customWidth="1"/>
    <col min="516" max="516" width="12.33203125" style="13" customWidth="1"/>
    <col min="517" max="517" width="12" style="13" customWidth="1"/>
    <col min="518" max="518" width="9.109375" style="13"/>
    <col min="519" max="519" width="24.5546875" style="13" customWidth="1"/>
    <col min="520" max="768" width="9.109375" style="13"/>
    <col min="769" max="769" width="29" style="13" customWidth="1"/>
    <col min="770" max="770" width="11.88671875" style="13" customWidth="1"/>
    <col min="771" max="771" width="11" style="13" customWidth="1"/>
    <col min="772" max="772" width="12.33203125" style="13" customWidth="1"/>
    <col min="773" max="773" width="12" style="13" customWidth="1"/>
    <col min="774" max="774" width="9.109375" style="13"/>
    <col min="775" max="775" width="24.5546875" style="13" customWidth="1"/>
    <col min="776" max="1024" width="9.109375" style="13"/>
    <col min="1025" max="1025" width="29" style="13" customWidth="1"/>
    <col min="1026" max="1026" width="11.88671875" style="13" customWidth="1"/>
    <col min="1027" max="1027" width="11" style="13" customWidth="1"/>
    <col min="1028" max="1028" width="12.33203125" style="13" customWidth="1"/>
    <col min="1029" max="1029" width="12" style="13" customWidth="1"/>
    <col min="1030" max="1030" width="9.109375" style="13"/>
    <col min="1031" max="1031" width="24.5546875" style="13" customWidth="1"/>
    <col min="1032" max="1280" width="9.109375" style="13"/>
    <col min="1281" max="1281" width="29" style="13" customWidth="1"/>
    <col min="1282" max="1282" width="11.88671875" style="13" customWidth="1"/>
    <col min="1283" max="1283" width="11" style="13" customWidth="1"/>
    <col min="1284" max="1284" width="12.33203125" style="13" customWidth="1"/>
    <col min="1285" max="1285" width="12" style="13" customWidth="1"/>
    <col min="1286" max="1286" width="9.109375" style="13"/>
    <col min="1287" max="1287" width="24.5546875" style="13" customWidth="1"/>
    <col min="1288" max="1536" width="9.109375" style="13"/>
    <col min="1537" max="1537" width="29" style="13" customWidth="1"/>
    <col min="1538" max="1538" width="11.88671875" style="13" customWidth="1"/>
    <col min="1539" max="1539" width="11" style="13" customWidth="1"/>
    <col min="1540" max="1540" width="12.33203125" style="13" customWidth="1"/>
    <col min="1541" max="1541" width="12" style="13" customWidth="1"/>
    <col min="1542" max="1542" width="9.109375" style="13"/>
    <col min="1543" max="1543" width="24.5546875" style="13" customWidth="1"/>
    <col min="1544" max="1792" width="9.109375" style="13"/>
    <col min="1793" max="1793" width="29" style="13" customWidth="1"/>
    <col min="1794" max="1794" width="11.88671875" style="13" customWidth="1"/>
    <col min="1795" max="1795" width="11" style="13" customWidth="1"/>
    <col min="1796" max="1796" width="12.33203125" style="13" customWidth="1"/>
    <col min="1797" max="1797" width="12" style="13" customWidth="1"/>
    <col min="1798" max="1798" width="9.109375" style="13"/>
    <col min="1799" max="1799" width="24.5546875" style="13" customWidth="1"/>
    <col min="1800" max="2048" width="9.109375" style="13"/>
    <col min="2049" max="2049" width="29" style="13" customWidth="1"/>
    <col min="2050" max="2050" width="11.88671875" style="13" customWidth="1"/>
    <col min="2051" max="2051" width="11" style="13" customWidth="1"/>
    <col min="2052" max="2052" width="12.33203125" style="13" customWidth="1"/>
    <col min="2053" max="2053" width="12" style="13" customWidth="1"/>
    <col min="2054" max="2054" width="9.109375" style="13"/>
    <col min="2055" max="2055" width="24.5546875" style="13" customWidth="1"/>
    <col min="2056" max="2304" width="9.109375" style="13"/>
    <col min="2305" max="2305" width="29" style="13" customWidth="1"/>
    <col min="2306" max="2306" width="11.88671875" style="13" customWidth="1"/>
    <col min="2307" max="2307" width="11" style="13" customWidth="1"/>
    <col min="2308" max="2308" width="12.33203125" style="13" customWidth="1"/>
    <col min="2309" max="2309" width="12" style="13" customWidth="1"/>
    <col min="2310" max="2310" width="9.109375" style="13"/>
    <col min="2311" max="2311" width="24.5546875" style="13" customWidth="1"/>
    <col min="2312" max="2560" width="9.109375" style="13"/>
    <col min="2561" max="2561" width="29" style="13" customWidth="1"/>
    <col min="2562" max="2562" width="11.88671875" style="13" customWidth="1"/>
    <col min="2563" max="2563" width="11" style="13" customWidth="1"/>
    <col min="2564" max="2564" width="12.33203125" style="13" customWidth="1"/>
    <col min="2565" max="2565" width="12" style="13" customWidth="1"/>
    <col min="2566" max="2566" width="9.109375" style="13"/>
    <col min="2567" max="2567" width="24.5546875" style="13" customWidth="1"/>
    <col min="2568" max="2816" width="9.109375" style="13"/>
    <col min="2817" max="2817" width="29" style="13" customWidth="1"/>
    <col min="2818" max="2818" width="11.88671875" style="13" customWidth="1"/>
    <col min="2819" max="2819" width="11" style="13" customWidth="1"/>
    <col min="2820" max="2820" width="12.33203125" style="13" customWidth="1"/>
    <col min="2821" max="2821" width="12" style="13" customWidth="1"/>
    <col min="2822" max="2822" width="9.109375" style="13"/>
    <col min="2823" max="2823" width="24.5546875" style="13" customWidth="1"/>
    <col min="2824" max="3072" width="9.109375" style="13"/>
    <col min="3073" max="3073" width="29" style="13" customWidth="1"/>
    <col min="3074" max="3074" width="11.88671875" style="13" customWidth="1"/>
    <col min="3075" max="3075" width="11" style="13" customWidth="1"/>
    <col min="3076" max="3076" width="12.33203125" style="13" customWidth="1"/>
    <col min="3077" max="3077" width="12" style="13" customWidth="1"/>
    <col min="3078" max="3078" width="9.109375" style="13"/>
    <col min="3079" max="3079" width="24.5546875" style="13" customWidth="1"/>
    <col min="3080" max="3328" width="9.109375" style="13"/>
    <col min="3329" max="3329" width="29" style="13" customWidth="1"/>
    <col min="3330" max="3330" width="11.88671875" style="13" customWidth="1"/>
    <col min="3331" max="3331" width="11" style="13" customWidth="1"/>
    <col min="3332" max="3332" width="12.33203125" style="13" customWidth="1"/>
    <col min="3333" max="3333" width="12" style="13" customWidth="1"/>
    <col min="3334" max="3334" width="9.109375" style="13"/>
    <col min="3335" max="3335" width="24.5546875" style="13" customWidth="1"/>
    <col min="3336" max="3584" width="9.109375" style="13"/>
    <col min="3585" max="3585" width="29" style="13" customWidth="1"/>
    <col min="3586" max="3586" width="11.88671875" style="13" customWidth="1"/>
    <col min="3587" max="3587" width="11" style="13" customWidth="1"/>
    <col min="3588" max="3588" width="12.33203125" style="13" customWidth="1"/>
    <col min="3589" max="3589" width="12" style="13" customWidth="1"/>
    <col min="3590" max="3590" width="9.109375" style="13"/>
    <col min="3591" max="3591" width="24.5546875" style="13" customWidth="1"/>
    <col min="3592" max="3840" width="9.109375" style="13"/>
    <col min="3841" max="3841" width="29" style="13" customWidth="1"/>
    <col min="3842" max="3842" width="11.88671875" style="13" customWidth="1"/>
    <col min="3843" max="3843" width="11" style="13" customWidth="1"/>
    <col min="3844" max="3844" width="12.33203125" style="13" customWidth="1"/>
    <col min="3845" max="3845" width="12" style="13" customWidth="1"/>
    <col min="3846" max="3846" width="9.109375" style="13"/>
    <col min="3847" max="3847" width="24.5546875" style="13" customWidth="1"/>
    <col min="3848" max="4096" width="9.109375" style="13"/>
    <col min="4097" max="4097" width="29" style="13" customWidth="1"/>
    <col min="4098" max="4098" width="11.88671875" style="13" customWidth="1"/>
    <col min="4099" max="4099" width="11" style="13" customWidth="1"/>
    <col min="4100" max="4100" width="12.33203125" style="13" customWidth="1"/>
    <col min="4101" max="4101" width="12" style="13" customWidth="1"/>
    <col min="4102" max="4102" width="9.109375" style="13"/>
    <col min="4103" max="4103" width="24.5546875" style="13" customWidth="1"/>
    <col min="4104" max="4352" width="9.109375" style="13"/>
    <col min="4353" max="4353" width="29" style="13" customWidth="1"/>
    <col min="4354" max="4354" width="11.88671875" style="13" customWidth="1"/>
    <col min="4355" max="4355" width="11" style="13" customWidth="1"/>
    <col min="4356" max="4356" width="12.33203125" style="13" customWidth="1"/>
    <col min="4357" max="4357" width="12" style="13" customWidth="1"/>
    <col min="4358" max="4358" width="9.109375" style="13"/>
    <col min="4359" max="4359" width="24.5546875" style="13" customWidth="1"/>
    <col min="4360" max="4608" width="9.109375" style="13"/>
    <col min="4609" max="4609" width="29" style="13" customWidth="1"/>
    <col min="4610" max="4610" width="11.88671875" style="13" customWidth="1"/>
    <col min="4611" max="4611" width="11" style="13" customWidth="1"/>
    <col min="4612" max="4612" width="12.33203125" style="13" customWidth="1"/>
    <col min="4613" max="4613" width="12" style="13" customWidth="1"/>
    <col min="4614" max="4614" width="9.109375" style="13"/>
    <col min="4615" max="4615" width="24.5546875" style="13" customWidth="1"/>
    <col min="4616" max="4864" width="9.109375" style="13"/>
    <col min="4865" max="4865" width="29" style="13" customWidth="1"/>
    <col min="4866" max="4866" width="11.88671875" style="13" customWidth="1"/>
    <col min="4867" max="4867" width="11" style="13" customWidth="1"/>
    <col min="4868" max="4868" width="12.33203125" style="13" customWidth="1"/>
    <col min="4869" max="4869" width="12" style="13" customWidth="1"/>
    <col min="4870" max="4870" width="9.109375" style="13"/>
    <col min="4871" max="4871" width="24.5546875" style="13" customWidth="1"/>
    <col min="4872" max="5120" width="9.109375" style="13"/>
    <col min="5121" max="5121" width="29" style="13" customWidth="1"/>
    <col min="5122" max="5122" width="11.88671875" style="13" customWidth="1"/>
    <col min="5123" max="5123" width="11" style="13" customWidth="1"/>
    <col min="5124" max="5124" width="12.33203125" style="13" customWidth="1"/>
    <col min="5125" max="5125" width="12" style="13" customWidth="1"/>
    <col min="5126" max="5126" width="9.109375" style="13"/>
    <col min="5127" max="5127" width="24.5546875" style="13" customWidth="1"/>
    <col min="5128" max="5376" width="9.109375" style="13"/>
    <col min="5377" max="5377" width="29" style="13" customWidth="1"/>
    <col min="5378" max="5378" width="11.88671875" style="13" customWidth="1"/>
    <col min="5379" max="5379" width="11" style="13" customWidth="1"/>
    <col min="5380" max="5380" width="12.33203125" style="13" customWidth="1"/>
    <col min="5381" max="5381" width="12" style="13" customWidth="1"/>
    <col min="5382" max="5382" width="9.109375" style="13"/>
    <col min="5383" max="5383" width="24.5546875" style="13" customWidth="1"/>
    <col min="5384" max="5632" width="9.109375" style="13"/>
    <col min="5633" max="5633" width="29" style="13" customWidth="1"/>
    <col min="5634" max="5634" width="11.88671875" style="13" customWidth="1"/>
    <col min="5635" max="5635" width="11" style="13" customWidth="1"/>
    <col min="5636" max="5636" width="12.33203125" style="13" customWidth="1"/>
    <col min="5637" max="5637" width="12" style="13" customWidth="1"/>
    <col min="5638" max="5638" width="9.109375" style="13"/>
    <col min="5639" max="5639" width="24.5546875" style="13" customWidth="1"/>
    <col min="5640" max="5888" width="9.109375" style="13"/>
    <col min="5889" max="5889" width="29" style="13" customWidth="1"/>
    <col min="5890" max="5890" width="11.88671875" style="13" customWidth="1"/>
    <col min="5891" max="5891" width="11" style="13" customWidth="1"/>
    <col min="5892" max="5892" width="12.33203125" style="13" customWidth="1"/>
    <col min="5893" max="5893" width="12" style="13" customWidth="1"/>
    <col min="5894" max="5894" width="9.109375" style="13"/>
    <col min="5895" max="5895" width="24.5546875" style="13" customWidth="1"/>
    <col min="5896" max="6144" width="9.109375" style="13"/>
    <col min="6145" max="6145" width="29" style="13" customWidth="1"/>
    <col min="6146" max="6146" width="11.88671875" style="13" customWidth="1"/>
    <col min="6147" max="6147" width="11" style="13" customWidth="1"/>
    <col min="6148" max="6148" width="12.33203125" style="13" customWidth="1"/>
    <col min="6149" max="6149" width="12" style="13" customWidth="1"/>
    <col min="6150" max="6150" width="9.109375" style="13"/>
    <col min="6151" max="6151" width="24.5546875" style="13" customWidth="1"/>
    <col min="6152" max="6400" width="9.109375" style="13"/>
    <col min="6401" max="6401" width="29" style="13" customWidth="1"/>
    <col min="6402" max="6402" width="11.88671875" style="13" customWidth="1"/>
    <col min="6403" max="6403" width="11" style="13" customWidth="1"/>
    <col min="6404" max="6404" width="12.33203125" style="13" customWidth="1"/>
    <col min="6405" max="6405" width="12" style="13" customWidth="1"/>
    <col min="6406" max="6406" width="9.109375" style="13"/>
    <col min="6407" max="6407" width="24.5546875" style="13" customWidth="1"/>
    <col min="6408" max="6656" width="9.109375" style="13"/>
    <col min="6657" max="6657" width="29" style="13" customWidth="1"/>
    <col min="6658" max="6658" width="11.88671875" style="13" customWidth="1"/>
    <col min="6659" max="6659" width="11" style="13" customWidth="1"/>
    <col min="6660" max="6660" width="12.33203125" style="13" customWidth="1"/>
    <col min="6661" max="6661" width="12" style="13" customWidth="1"/>
    <col min="6662" max="6662" width="9.109375" style="13"/>
    <col min="6663" max="6663" width="24.5546875" style="13" customWidth="1"/>
    <col min="6664" max="6912" width="9.109375" style="13"/>
    <col min="6913" max="6913" width="29" style="13" customWidth="1"/>
    <col min="6914" max="6914" width="11.88671875" style="13" customWidth="1"/>
    <col min="6915" max="6915" width="11" style="13" customWidth="1"/>
    <col min="6916" max="6916" width="12.33203125" style="13" customWidth="1"/>
    <col min="6917" max="6917" width="12" style="13" customWidth="1"/>
    <col min="6918" max="6918" width="9.109375" style="13"/>
    <col min="6919" max="6919" width="24.5546875" style="13" customWidth="1"/>
    <col min="6920" max="7168" width="9.109375" style="13"/>
    <col min="7169" max="7169" width="29" style="13" customWidth="1"/>
    <col min="7170" max="7170" width="11.88671875" style="13" customWidth="1"/>
    <col min="7171" max="7171" width="11" style="13" customWidth="1"/>
    <col min="7172" max="7172" width="12.33203125" style="13" customWidth="1"/>
    <col min="7173" max="7173" width="12" style="13" customWidth="1"/>
    <col min="7174" max="7174" width="9.109375" style="13"/>
    <col min="7175" max="7175" width="24.5546875" style="13" customWidth="1"/>
    <col min="7176" max="7424" width="9.109375" style="13"/>
    <col min="7425" max="7425" width="29" style="13" customWidth="1"/>
    <col min="7426" max="7426" width="11.88671875" style="13" customWidth="1"/>
    <col min="7427" max="7427" width="11" style="13" customWidth="1"/>
    <col min="7428" max="7428" width="12.33203125" style="13" customWidth="1"/>
    <col min="7429" max="7429" width="12" style="13" customWidth="1"/>
    <col min="7430" max="7430" width="9.109375" style="13"/>
    <col min="7431" max="7431" width="24.5546875" style="13" customWidth="1"/>
    <col min="7432" max="7680" width="9.109375" style="13"/>
    <col min="7681" max="7681" width="29" style="13" customWidth="1"/>
    <col min="7682" max="7682" width="11.88671875" style="13" customWidth="1"/>
    <col min="7683" max="7683" width="11" style="13" customWidth="1"/>
    <col min="7684" max="7684" width="12.33203125" style="13" customWidth="1"/>
    <col min="7685" max="7685" width="12" style="13" customWidth="1"/>
    <col min="7686" max="7686" width="9.109375" style="13"/>
    <col min="7687" max="7687" width="24.5546875" style="13" customWidth="1"/>
    <col min="7688" max="7936" width="9.109375" style="13"/>
    <col min="7937" max="7937" width="29" style="13" customWidth="1"/>
    <col min="7938" max="7938" width="11.88671875" style="13" customWidth="1"/>
    <col min="7939" max="7939" width="11" style="13" customWidth="1"/>
    <col min="7940" max="7940" width="12.33203125" style="13" customWidth="1"/>
    <col min="7941" max="7941" width="12" style="13" customWidth="1"/>
    <col min="7942" max="7942" width="9.109375" style="13"/>
    <col min="7943" max="7943" width="24.5546875" style="13" customWidth="1"/>
    <col min="7944" max="8192" width="9.109375" style="13"/>
    <col min="8193" max="8193" width="29" style="13" customWidth="1"/>
    <col min="8194" max="8194" width="11.88671875" style="13" customWidth="1"/>
    <col min="8195" max="8195" width="11" style="13" customWidth="1"/>
    <col min="8196" max="8196" width="12.33203125" style="13" customWidth="1"/>
    <col min="8197" max="8197" width="12" style="13" customWidth="1"/>
    <col min="8198" max="8198" width="9.109375" style="13"/>
    <col min="8199" max="8199" width="24.5546875" style="13" customWidth="1"/>
    <col min="8200" max="8448" width="9.109375" style="13"/>
    <col min="8449" max="8449" width="29" style="13" customWidth="1"/>
    <col min="8450" max="8450" width="11.88671875" style="13" customWidth="1"/>
    <col min="8451" max="8451" width="11" style="13" customWidth="1"/>
    <col min="8452" max="8452" width="12.33203125" style="13" customWidth="1"/>
    <col min="8453" max="8453" width="12" style="13" customWidth="1"/>
    <col min="8454" max="8454" width="9.109375" style="13"/>
    <col min="8455" max="8455" width="24.5546875" style="13" customWidth="1"/>
    <col min="8456" max="8704" width="9.109375" style="13"/>
    <col min="8705" max="8705" width="29" style="13" customWidth="1"/>
    <col min="8706" max="8706" width="11.88671875" style="13" customWidth="1"/>
    <col min="8707" max="8707" width="11" style="13" customWidth="1"/>
    <col min="8708" max="8708" width="12.33203125" style="13" customWidth="1"/>
    <col min="8709" max="8709" width="12" style="13" customWidth="1"/>
    <col min="8710" max="8710" width="9.109375" style="13"/>
    <col min="8711" max="8711" width="24.5546875" style="13" customWidth="1"/>
    <col min="8712" max="8960" width="9.109375" style="13"/>
    <col min="8961" max="8961" width="29" style="13" customWidth="1"/>
    <col min="8962" max="8962" width="11.88671875" style="13" customWidth="1"/>
    <col min="8963" max="8963" width="11" style="13" customWidth="1"/>
    <col min="8964" max="8964" width="12.33203125" style="13" customWidth="1"/>
    <col min="8965" max="8965" width="12" style="13" customWidth="1"/>
    <col min="8966" max="8966" width="9.109375" style="13"/>
    <col min="8967" max="8967" width="24.5546875" style="13" customWidth="1"/>
    <col min="8968" max="9216" width="9.109375" style="13"/>
    <col min="9217" max="9217" width="29" style="13" customWidth="1"/>
    <col min="9218" max="9218" width="11.88671875" style="13" customWidth="1"/>
    <col min="9219" max="9219" width="11" style="13" customWidth="1"/>
    <col min="9220" max="9220" width="12.33203125" style="13" customWidth="1"/>
    <col min="9221" max="9221" width="12" style="13" customWidth="1"/>
    <col min="9222" max="9222" width="9.109375" style="13"/>
    <col min="9223" max="9223" width="24.5546875" style="13" customWidth="1"/>
    <col min="9224" max="9472" width="9.109375" style="13"/>
    <col min="9473" max="9473" width="29" style="13" customWidth="1"/>
    <col min="9474" max="9474" width="11.88671875" style="13" customWidth="1"/>
    <col min="9475" max="9475" width="11" style="13" customWidth="1"/>
    <col min="9476" max="9476" width="12.33203125" style="13" customWidth="1"/>
    <col min="9477" max="9477" width="12" style="13" customWidth="1"/>
    <col min="9478" max="9478" width="9.109375" style="13"/>
    <col min="9479" max="9479" width="24.5546875" style="13" customWidth="1"/>
    <col min="9480" max="9728" width="9.109375" style="13"/>
    <col min="9729" max="9729" width="29" style="13" customWidth="1"/>
    <col min="9730" max="9730" width="11.88671875" style="13" customWidth="1"/>
    <col min="9731" max="9731" width="11" style="13" customWidth="1"/>
    <col min="9732" max="9732" width="12.33203125" style="13" customWidth="1"/>
    <col min="9733" max="9733" width="12" style="13" customWidth="1"/>
    <col min="9734" max="9734" width="9.109375" style="13"/>
    <col min="9735" max="9735" width="24.5546875" style="13" customWidth="1"/>
    <col min="9736" max="9984" width="9.109375" style="13"/>
    <col min="9985" max="9985" width="29" style="13" customWidth="1"/>
    <col min="9986" max="9986" width="11.88671875" style="13" customWidth="1"/>
    <col min="9987" max="9987" width="11" style="13" customWidth="1"/>
    <col min="9988" max="9988" width="12.33203125" style="13" customWidth="1"/>
    <col min="9989" max="9989" width="12" style="13" customWidth="1"/>
    <col min="9990" max="9990" width="9.109375" style="13"/>
    <col min="9991" max="9991" width="24.5546875" style="13" customWidth="1"/>
    <col min="9992" max="10240" width="9.109375" style="13"/>
    <col min="10241" max="10241" width="29" style="13" customWidth="1"/>
    <col min="10242" max="10242" width="11.88671875" style="13" customWidth="1"/>
    <col min="10243" max="10243" width="11" style="13" customWidth="1"/>
    <col min="10244" max="10244" width="12.33203125" style="13" customWidth="1"/>
    <col min="10245" max="10245" width="12" style="13" customWidth="1"/>
    <col min="10246" max="10246" width="9.109375" style="13"/>
    <col min="10247" max="10247" width="24.5546875" style="13" customWidth="1"/>
    <col min="10248" max="10496" width="9.109375" style="13"/>
    <col min="10497" max="10497" width="29" style="13" customWidth="1"/>
    <col min="10498" max="10498" width="11.88671875" style="13" customWidth="1"/>
    <col min="10499" max="10499" width="11" style="13" customWidth="1"/>
    <col min="10500" max="10500" width="12.33203125" style="13" customWidth="1"/>
    <col min="10501" max="10501" width="12" style="13" customWidth="1"/>
    <col min="10502" max="10502" width="9.109375" style="13"/>
    <col min="10503" max="10503" width="24.5546875" style="13" customWidth="1"/>
    <col min="10504" max="10752" width="9.109375" style="13"/>
    <col min="10753" max="10753" width="29" style="13" customWidth="1"/>
    <col min="10754" max="10754" width="11.88671875" style="13" customWidth="1"/>
    <col min="10755" max="10755" width="11" style="13" customWidth="1"/>
    <col min="10756" max="10756" width="12.33203125" style="13" customWidth="1"/>
    <col min="10757" max="10757" width="12" style="13" customWidth="1"/>
    <col min="10758" max="10758" width="9.109375" style="13"/>
    <col min="10759" max="10759" width="24.5546875" style="13" customWidth="1"/>
    <col min="10760" max="11008" width="9.109375" style="13"/>
    <col min="11009" max="11009" width="29" style="13" customWidth="1"/>
    <col min="11010" max="11010" width="11.88671875" style="13" customWidth="1"/>
    <col min="11011" max="11011" width="11" style="13" customWidth="1"/>
    <col min="11012" max="11012" width="12.33203125" style="13" customWidth="1"/>
    <col min="11013" max="11013" width="12" style="13" customWidth="1"/>
    <col min="11014" max="11014" width="9.109375" style="13"/>
    <col min="11015" max="11015" width="24.5546875" style="13" customWidth="1"/>
    <col min="11016" max="11264" width="9.109375" style="13"/>
    <col min="11265" max="11265" width="29" style="13" customWidth="1"/>
    <col min="11266" max="11266" width="11.88671875" style="13" customWidth="1"/>
    <col min="11267" max="11267" width="11" style="13" customWidth="1"/>
    <col min="11268" max="11268" width="12.33203125" style="13" customWidth="1"/>
    <col min="11269" max="11269" width="12" style="13" customWidth="1"/>
    <col min="11270" max="11270" width="9.109375" style="13"/>
    <col min="11271" max="11271" width="24.5546875" style="13" customWidth="1"/>
    <col min="11272" max="11520" width="9.109375" style="13"/>
    <col min="11521" max="11521" width="29" style="13" customWidth="1"/>
    <col min="11522" max="11522" width="11.88671875" style="13" customWidth="1"/>
    <col min="11523" max="11523" width="11" style="13" customWidth="1"/>
    <col min="11524" max="11524" width="12.33203125" style="13" customWidth="1"/>
    <col min="11525" max="11525" width="12" style="13" customWidth="1"/>
    <col min="11526" max="11526" width="9.109375" style="13"/>
    <col min="11527" max="11527" width="24.5546875" style="13" customWidth="1"/>
    <col min="11528" max="11776" width="9.109375" style="13"/>
    <col min="11777" max="11777" width="29" style="13" customWidth="1"/>
    <col min="11778" max="11778" width="11.88671875" style="13" customWidth="1"/>
    <col min="11779" max="11779" width="11" style="13" customWidth="1"/>
    <col min="11780" max="11780" width="12.33203125" style="13" customWidth="1"/>
    <col min="11781" max="11781" width="12" style="13" customWidth="1"/>
    <col min="11782" max="11782" width="9.109375" style="13"/>
    <col min="11783" max="11783" width="24.5546875" style="13" customWidth="1"/>
    <col min="11784" max="12032" width="9.109375" style="13"/>
    <col min="12033" max="12033" width="29" style="13" customWidth="1"/>
    <col min="12034" max="12034" width="11.88671875" style="13" customWidth="1"/>
    <col min="12035" max="12035" width="11" style="13" customWidth="1"/>
    <col min="12036" max="12036" width="12.33203125" style="13" customWidth="1"/>
    <col min="12037" max="12037" width="12" style="13" customWidth="1"/>
    <col min="12038" max="12038" width="9.109375" style="13"/>
    <col min="12039" max="12039" width="24.5546875" style="13" customWidth="1"/>
    <col min="12040" max="12288" width="9.109375" style="13"/>
    <col min="12289" max="12289" width="29" style="13" customWidth="1"/>
    <col min="12290" max="12290" width="11.88671875" style="13" customWidth="1"/>
    <col min="12291" max="12291" width="11" style="13" customWidth="1"/>
    <col min="12292" max="12292" width="12.33203125" style="13" customWidth="1"/>
    <col min="12293" max="12293" width="12" style="13" customWidth="1"/>
    <col min="12294" max="12294" width="9.109375" style="13"/>
    <col min="12295" max="12295" width="24.5546875" style="13" customWidth="1"/>
    <col min="12296" max="12544" width="9.109375" style="13"/>
    <col min="12545" max="12545" width="29" style="13" customWidth="1"/>
    <col min="12546" max="12546" width="11.88671875" style="13" customWidth="1"/>
    <col min="12547" max="12547" width="11" style="13" customWidth="1"/>
    <col min="12548" max="12548" width="12.33203125" style="13" customWidth="1"/>
    <col min="12549" max="12549" width="12" style="13" customWidth="1"/>
    <col min="12550" max="12550" width="9.109375" style="13"/>
    <col min="12551" max="12551" width="24.5546875" style="13" customWidth="1"/>
    <col min="12552" max="12800" width="9.109375" style="13"/>
    <col min="12801" max="12801" width="29" style="13" customWidth="1"/>
    <col min="12802" max="12802" width="11.88671875" style="13" customWidth="1"/>
    <col min="12803" max="12803" width="11" style="13" customWidth="1"/>
    <col min="12804" max="12804" width="12.33203125" style="13" customWidth="1"/>
    <col min="12805" max="12805" width="12" style="13" customWidth="1"/>
    <col min="12806" max="12806" width="9.109375" style="13"/>
    <col min="12807" max="12807" width="24.5546875" style="13" customWidth="1"/>
    <col min="12808" max="13056" width="9.109375" style="13"/>
    <col min="13057" max="13057" width="29" style="13" customWidth="1"/>
    <col min="13058" max="13058" width="11.88671875" style="13" customWidth="1"/>
    <col min="13059" max="13059" width="11" style="13" customWidth="1"/>
    <col min="13060" max="13060" width="12.33203125" style="13" customWidth="1"/>
    <col min="13061" max="13061" width="12" style="13" customWidth="1"/>
    <col min="13062" max="13062" width="9.109375" style="13"/>
    <col min="13063" max="13063" width="24.5546875" style="13" customWidth="1"/>
    <col min="13064" max="13312" width="9.109375" style="13"/>
    <col min="13313" max="13313" width="29" style="13" customWidth="1"/>
    <col min="13314" max="13314" width="11.88671875" style="13" customWidth="1"/>
    <col min="13315" max="13315" width="11" style="13" customWidth="1"/>
    <col min="13316" max="13316" width="12.33203125" style="13" customWidth="1"/>
    <col min="13317" max="13317" width="12" style="13" customWidth="1"/>
    <col min="13318" max="13318" width="9.109375" style="13"/>
    <col min="13319" max="13319" width="24.5546875" style="13" customWidth="1"/>
    <col min="13320" max="13568" width="9.109375" style="13"/>
    <col min="13569" max="13569" width="29" style="13" customWidth="1"/>
    <col min="13570" max="13570" width="11.88671875" style="13" customWidth="1"/>
    <col min="13571" max="13571" width="11" style="13" customWidth="1"/>
    <col min="13572" max="13572" width="12.33203125" style="13" customWidth="1"/>
    <col min="13573" max="13573" width="12" style="13" customWidth="1"/>
    <col min="13574" max="13574" width="9.109375" style="13"/>
    <col min="13575" max="13575" width="24.5546875" style="13" customWidth="1"/>
    <col min="13576" max="13824" width="9.109375" style="13"/>
    <col min="13825" max="13825" width="29" style="13" customWidth="1"/>
    <col min="13826" max="13826" width="11.88671875" style="13" customWidth="1"/>
    <col min="13827" max="13827" width="11" style="13" customWidth="1"/>
    <col min="13828" max="13828" width="12.33203125" style="13" customWidth="1"/>
    <col min="13829" max="13829" width="12" style="13" customWidth="1"/>
    <col min="13830" max="13830" width="9.109375" style="13"/>
    <col min="13831" max="13831" width="24.5546875" style="13" customWidth="1"/>
    <col min="13832" max="14080" width="9.109375" style="13"/>
    <col min="14081" max="14081" width="29" style="13" customWidth="1"/>
    <col min="14082" max="14082" width="11.88671875" style="13" customWidth="1"/>
    <col min="14083" max="14083" width="11" style="13" customWidth="1"/>
    <col min="14084" max="14084" width="12.33203125" style="13" customWidth="1"/>
    <col min="14085" max="14085" width="12" style="13" customWidth="1"/>
    <col min="14086" max="14086" width="9.109375" style="13"/>
    <col min="14087" max="14087" width="24.5546875" style="13" customWidth="1"/>
    <col min="14088" max="14336" width="9.109375" style="13"/>
    <col min="14337" max="14337" width="29" style="13" customWidth="1"/>
    <col min="14338" max="14338" width="11.88671875" style="13" customWidth="1"/>
    <col min="14339" max="14339" width="11" style="13" customWidth="1"/>
    <col min="14340" max="14340" width="12.33203125" style="13" customWidth="1"/>
    <col min="14341" max="14341" width="12" style="13" customWidth="1"/>
    <col min="14342" max="14342" width="9.109375" style="13"/>
    <col min="14343" max="14343" width="24.5546875" style="13" customWidth="1"/>
    <col min="14344" max="14592" width="9.109375" style="13"/>
    <col min="14593" max="14593" width="29" style="13" customWidth="1"/>
    <col min="14594" max="14594" width="11.88671875" style="13" customWidth="1"/>
    <col min="14595" max="14595" width="11" style="13" customWidth="1"/>
    <col min="14596" max="14596" width="12.33203125" style="13" customWidth="1"/>
    <col min="14597" max="14597" width="12" style="13" customWidth="1"/>
    <col min="14598" max="14598" width="9.109375" style="13"/>
    <col min="14599" max="14599" width="24.5546875" style="13" customWidth="1"/>
    <col min="14600" max="14848" width="9.109375" style="13"/>
    <col min="14849" max="14849" width="29" style="13" customWidth="1"/>
    <col min="14850" max="14850" width="11.88671875" style="13" customWidth="1"/>
    <col min="14851" max="14851" width="11" style="13" customWidth="1"/>
    <col min="14852" max="14852" width="12.33203125" style="13" customWidth="1"/>
    <col min="14853" max="14853" width="12" style="13" customWidth="1"/>
    <col min="14854" max="14854" width="9.109375" style="13"/>
    <col min="14855" max="14855" width="24.5546875" style="13" customWidth="1"/>
    <col min="14856" max="15104" width="9.109375" style="13"/>
    <col min="15105" max="15105" width="29" style="13" customWidth="1"/>
    <col min="15106" max="15106" width="11.88671875" style="13" customWidth="1"/>
    <col min="15107" max="15107" width="11" style="13" customWidth="1"/>
    <col min="15108" max="15108" width="12.33203125" style="13" customWidth="1"/>
    <col min="15109" max="15109" width="12" style="13" customWidth="1"/>
    <col min="15110" max="15110" width="9.109375" style="13"/>
    <col min="15111" max="15111" width="24.5546875" style="13" customWidth="1"/>
    <col min="15112" max="15360" width="9.109375" style="13"/>
    <col min="15361" max="15361" width="29" style="13" customWidth="1"/>
    <col min="15362" max="15362" width="11.88671875" style="13" customWidth="1"/>
    <col min="15363" max="15363" width="11" style="13" customWidth="1"/>
    <col min="15364" max="15364" width="12.33203125" style="13" customWidth="1"/>
    <col min="15365" max="15365" width="12" style="13" customWidth="1"/>
    <col min="15366" max="15366" width="9.109375" style="13"/>
    <col min="15367" max="15367" width="24.5546875" style="13" customWidth="1"/>
    <col min="15368" max="15616" width="9.109375" style="13"/>
    <col min="15617" max="15617" width="29" style="13" customWidth="1"/>
    <col min="15618" max="15618" width="11.88671875" style="13" customWidth="1"/>
    <col min="15619" max="15619" width="11" style="13" customWidth="1"/>
    <col min="15620" max="15620" width="12.33203125" style="13" customWidth="1"/>
    <col min="15621" max="15621" width="12" style="13" customWidth="1"/>
    <col min="15622" max="15622" width="9.109375" style="13"/>
    <col min="15623" max="15623" width="24.5546875" style="13" customWidth="1"/>
    <col min="15624" max="15872" width="9.109375" style="13"/>
    <col min="15873" max="15873" width="29" style="13" customWidth="1"/>
    <col min="15874" max="15874" width="11.88671875" style="13" customWidth="1"/>
    <col min="15875" max="15875" width="11" style="13" customWidth="1"/>
    <col min="15876" max="15876" width="12.33203125" style="13" customWidth="1"/>
    <col min="15877" max="15877" width="12" style="13" customWidth="1"/>
    <col min="15878" max="15878" width="9.109375" style="13"/>
    <col min="15879" max="15879" width="24.5546875" style="13" customWidth="1"/>
    <col min="15880" max="16128" width="9.109375" style="13"/>
    <col min="16129" max="16129" width="29" style="13" customWidth="1"/>
    <col min="16130" max="16130" width="11.88671875" style="13" customWidth="1"/>
    <col min="16131" max="16131" width="11" style="13" customWidth="1"/>
    <col min="16132" max="16132" width="12.33203125" style="13" customWidth="1"/>
    <col min="16133" max="16133" width="12" style="13" customWidth="1"/>
    <col min="16134" max="16134" width="9.109375" style="13"/>
    <col min="16135" max="16135" width="24.5546875" style="13" customWidth="1"/>
    <col min="16136" max="16384" width="9.109375" style="13"/>
  </cols>
  <sheetData>
    <row r="1" spans="1:11" ht="54" customHeight="1" thickBot="1" x14ac:dyDescent="0.35">
      <c r="A1" s="9"/>
      <c r="B1" s="10" t="s">
        <v>49</v>
      </c>
      <c r="C1" s="11" t="s">
        <v>50</v>
      </c>
      <c r="D1" s="12" t="s">
        <v>51</v>
      </c>
      <c r="E1" s="12" t="s">
        <v>52</v>
      </c>
      <c r="G1" s="9"/>
      <c r="H1" s="14" t="s">
        <v>49</v>
      </c>
      <c r="I1" s="12" t="s">
        <v>50</v>
      </c>
      <c r="J1" s="12" t="s">
        <v>51</v>
      </c>
      <c r="K1" s="12" t="s">
        <v>52</v>
      </c>
    </row>
    <row r="2" spans="1:11" ht="15.6" x14ac:dyDescent="0.3">
      <c r="A2" s="15" t="s">
        <v>53</v>
      </c>
      <c r="B2" s="16"/>
      <c r="C2" s="17"/>
      <c r="D2" s="18"/>
      <c r="E2" s="18"/>
      <c r="G2" s="15" t="s">
        <v>54</v>
      </c>
      <c r="H2" s="19"/>
      <c r="I2" s="18"/>
      <c r="J2" s="18"/>
      <c r="K2" s="18"/>
    </row>
    <row r="3" spans="1:11" ht="15.6" x14ac:dyDescent="0.3">
      <c r="A3" s="20" t="s">
        <v>55</v>
      </c>
      <c r="B3" s="21">
        <v>96</v>
      </c>
      <c r="C3" s="22">
        <v>94</v>
      </c>
      <c r="D3" s="23">
        <v>94</v>
      </c>
      <c r="E3" s="23">
        <v>95</v>
      </c>
      <c r="G3" s="20" t="s">
        <v>55</v>
      </c>
      <c r="H3" s="21">
        <v>96</v>
      </c>
      <c r="I3" s="23">
        <v>95</v>
      </c>
      <c r="J3" s="23">
        <v>95</v>
      </c>
      <c r="K3" s="23">
        <v>95</v>
      </c>
    </row>
    <row r="4" spans="1:11" ht="15.6" x14ac:dyDescent="0.3">
      <c r="A4" s="24" t="s">
        <v>56</v>
      </c>
      <c r="B4" s="25">
        <v>4</v>
      </c>
      <c r="C4" s="26">
        <v>5</v>
      </c>
      <c r="D4" s="27">
        <v>5</v>
      </c>
      <c r="E4" s="27">
        <v>5</v>
      </c>
      <c r="G4" s="24" t="s">
        <v>56</v>
      </c>
      <c r="H4" s="25">
        <v>4</v>
      </c>
      <c r="I4" s="27">
        <v>5</v>
      </c>
      <c r="J4" s="27">
        <v>5</v>
      </c>
      <c r="K4" s="27">
        <v>5</v>
      </c>
    </row>
    <row r="5" spans="1:11" ht="15.6" x14ac:dyDescent="0.3">
      <c r="A5" s="20" t="s">
        <v>57</v>
      </c>
      <c r="B5" s="23" t="s">
        <v>58</v>
      </c>
      <c r="C5" s="22">
        <v>0.4</v>
      </c>
      <c r="D5" s="23">
        <v>0.4</v>
      </c>
      <c r="E5" s="23">
        <v>0.4</v>
      </c>
      <c r="G5" s="20" t="s">
        <v>57</v>
      </c>
      <c r="H5" s="23" t="s">
        <v>58</v>
      </c>
      <c r="I5" s="23">
        <v>0.3</v>
      </c>
      <c r="J5" s="23">
        <v>0.3</v>
      </c>
      <c r="K5" s="23">
        <v>0.3</v>
      </c>
    </row>
    <row r="6" spans="1:11" ht="15.6" x14ac:dyDescent="0.3">
      <c r="A6" s="24" t="s">
        <v>59</v>
      </c>
      <c r="B6" s="27" t="s">
        <v>58</v>
      </c>
      <c r="C6" s="26" t="s">
        <v>58</v>
      </c>
      <c r="D6" s="27" t="s">
        <v>58</v>
      </c>
      <c r="E6" s="27" t="s">
        <v>58</v>
      </c>
      <c r="G6" s="24" t="s">
        <v>59</v>
      </c>
      <c r="H6" s="27" t="s">
        <v>58</v>
      </c>
      <c r="I6" s="27" t="s">
        <v>58</v>
      </c>
      <c r="J6" s="27" t="s">
        <v>58</v>
      </c>
      <c r="K6" s="27" t="s">
        <v>58</v>
      </c>
    </row>
    <row r="7" spans="1:11" ht="18" x14ac:dyDescent="0.4">
      <c r="A7" s="20" t="s">
        <v>60</v>
      </c>
      <c r="B7" s="23" t="s">
        <v>58</v>
      </c>
      <c r="C7" s="22" t="s">
        <v>58</v>
      </c>
      <c r="D7" s="23" t="s">
        <v>58</v>
      </c>
      <c r="E7" s="23" t="s">
        <v>58</v>
      </c>
      <c r="G7" s="20" t="s">
        <v>60</v>
      </c>
      <c r="H7" s="23" t="s">
        <v>58</v>
      </c>
      <c r="I7" s="23" t="s">
        <v>58</v>
      </c>
      <c r="J7" s="23" t="s">
        <v>58</v>
      </c>
      <c r="K7" s="23" t="s">
        <v>58</v>
      </c>
    </row>
    <row r="8" spans="1:11" ht="15.6" x14ac:dyDescent="0.3">
      <c r="A8" s="24" t="s">
        <v>61</v>
      </c>
      <c r="B8" s="27" t="s">
        <v>58</v>
      </c>
      <c r="C8" s="26" t="s">
        <v>58</v>
      </c>
      <c r="D8" s="27" t="s">
        <v>58</v>
      </c>
      <c r="E8" s="27" t="s">
        <v>58</v>
      </c>
      <c r="G8" s="24" t="s">
        <v>61</v>
      </c>
      <c r="H8" s="27" t="s">
        <v>58</v>
      </c>
      <c r="I8" s="27" t="s">
        <v>58</v>
      </c>
      <c r="J8" s="27" t="s">
        <v>58</v>
      </c>
      <c r="K8" s="27" t="s">
        <v>58</v>
      </c>
    </row>
    <row r="9" spans="1:11" ht="15.6" x14ac:dyDescent="0.3">
      <c r="A9" s="20" t="s">
        <v>62</v>
      </c>
      <c r="B9" s="23" t="s">
        <v>58</v>
      </c>
      <c r="C9" s="22" t="s">
        <v>58</v>
      </c>
      <c r="D9" s="23" t="s">
        <v>58</v>
      </c>
      <c r="E9" s="23" t="s">
        <v>58</v>
      </c>
      <c r="G9" s="20" t="s">
        <v>62</v>
      </c>
      <c r="H9" s="23" t="s">
        <v>58</v>
      </c>
      <c r="I9" s="23" t="s">
        <v>58</v>
      </c>
      <c r="J9" s="23" t="s">
        <v>58</v>
      </c>
      <c r="K9" s="23" t="s">
        <v>58</v>
      </c>
    </row>
    <row r="10" spans="1:11" ht="15.6" x14ac:dyDescent="0.3">
      <c r="A10" s="24" t="s">
        <v>63</v>
      </c>
      <c r="B10" s="27" t="s">
        <v>58</v>
      </c>
      <c r="C10" s="26" t="s">
        <v>58</v>
      </c>
      <c r="D10" s="27" t="s">
        <v>58</v>
      </c>
      <c r="E10" s="27" t="s">
        <v>58</v>
      </c>
      <c r="G10" s="24" t="s">
        <v>63</v>
      </c>
      <c r="H10" s="27" t="s">
        <v>58</v>
      </c>
      <c r="I10" s="27" t="s">
        <v>58</v>
      </c>
      <c r="J10" s="27" t="s">
        <v>58</v>
      </c>
      <c r="K10" s="27" t="s">
        <v>58</v>
      </c>
    </row>
    <row r="11" spans="1:11" ht="15.6" x14ac:dyDescent="0.3">
      <c r="A11" s="20" t="s">
        <v>64</v>
      </c>
      <c r="B11" s="23" t="s">
        <v>58</v>
      </c>
      <c r="C11" s="22" t="s">
        <v>58</v>
      </c>
      <c r="D11" s="23" t="s">
        <v>58</v>
      </c>
      <c r="E11" s="23" t="s">
        <v>58</v>
      </c>
      <c r="G11" s="20" t="s">
        <v>64</v>
      </c>
      <c r="H11" s="23" t="s">
        <v>58</v>
      </c>
      <c r="I11" s="23" t="s">
        <v>58</v>
      </c>
      <c r="J11" s="23" t="s">
        <v>58</v>
      </c>
      <c r="K11" s="23" t="s">
        <v>58</v>
      </c>
    </row>
    <row r="12" spans="1:11" ht="15.6" x14ac:dyDescent="0.3">
      <c r="A12" s="24" t="s">
        <v>65</v>
      </c>
      <c r="B12" s="27" t="s">
        <v>58</v>
      </c>
      <c r="C12" s="26" t="s">
        <v>58</v>
      </c>
      <c r="D12" s="27" t="s">
        <v>58</v>
      </c>
      <c r="E12" s="27" t="s">
        <v>58</v>
      </c>
      <c r="G12" s="24" t="s">
        <v>65</v>
      </c>
      <c r="H12" s="27" t="s">
        <v>58</v>
      </c>
      <c r="I12" s="27" t="s">
        <v>58</v>
      </c>
      <c r="J12" s="27" t="s">
        <v>58</v>
      </c>
      <c r="K12" s="27" t="s">
        <v>58</v>
      </c>
    </row>
    <row r="13" spans="1:11" ht="16.2" thickBot="1" x14ac:dyDescent="0.35">
      <c r="A13" s="28" t="s">
        <v>66</v>
      </c>
      <c r="B13" s="29">
        <v>100</v>
      </c>
      <c r="C13" s="30">
        <v>100</v>
      </c>
      <c r="D13" s="31">
        <v>100</v>
      </c>
      <c r="E13" s="31">
        <v>100</v>
      </c>
      <c r="G13" s="28" t="s">
        <v>66</v>
      </c>
      <c r="H13" s="29">
        <v>100</v>
      </c>
      <c r="I13" s="31">
        <v>100</v>
      </c>
      <c r="J13" s="31">
        <v>100</v>
      </c>
      <c r="K13" s="31">
        <v>100</v>
      </c>
    </row>
    <row r="14" spans="1:11" ht="53.25" customHeight="1" thickBot="1" x14ac:dyDescent="0.35">
      <c r="A14" s="32"/>
      <c r="B14" s="14">
        <v>6411</v>
      </c>
      <c r="C14" s="11">
        <v>7494</v>
      </c>
      <c r="D14" s="12">
        <v>7495</v>
      </c>
      <c r="E14" s="12">
        <v>7496</v>
      </c>
      <c r="G14" s="32"/>
      <c r="H14" s="14">
        <v>6411</v>
      </c>
      <c r="I14" s="12">
        <v>7494</v>
      </c>
      <c r="J14" s="12">
        <v>7495</v>
      </c>
      <c r="K14" s="12">
        <v>7496</v>
      </c>
    </row>
    <row r="15" spans="1:11" ht="15.75" customHeight="1" x14ac:dyDescent="0.3">
      <c r="A15" s="33" t="s">
        <v>67</v>
      </c>
      <c r="B15" s="34"/>
      <c r="C15" s="35"/>
      <c r="D15" s="34"/>
      <c r="E15" s="34"/>
      <c r="G15" s="33" t="s">
        <v>68</v>
      </c>
      <c r="H15" s="36"/>
      <c r="I15" s="34"/>
      <c r="J15" s="34"/>
      <c r="K15" s="34"/>
    </row>
    <row r="16" spans="1:11" ht="15.6" x14ac:dyDescent="0.3">
      <c r="A16" s="37" t="s">
        <v>69</v>
      </c>
      <c r="B16" s="23" t="s">
        <v>70</v>
      </c>
      <c r="C16" s="22">
        <v>0.5</v>
      </c>
      <c r="D16" s="23">
        <v>0.5</v>
      </c>
      <c r="E16" s="23">
        <v>0.5</v>
      </c>
      <c r="G16" s="37" t="s">
        <v>69</v>
      </c>
      <c r="H16" s="38" t="s">
        <v>70</v>
      </c>
      <c r="I16" s="23">
        <v>0.4</v>
      </c>
      <c r="J16" s="23">
        <v>0.4</v>
      </c>
      <c r="K16" s="23">
        <v>0.4</v>
      </c>
    </row>
    <row r="17" spans="1:11" ht="15.6" x14ac:dyDescent="0.3">
      <c r="A17" s="39" t="s">
        <v>71</v>
      </c>
      <c r="B17" s="27" t="s">
        <v>72</v>
      </c>
      <c r="C17" s="40" t="s">
        <v>72</v>
      </c>
      <c r="D17" s="41" t="s">
        <v>72</v>
      </c>
      <c r="E17" s="41" t="s">
        <v>72</v>
      </c>
      <c r="G17" s="39" t="s">
        <v>71</v>
      </c>
      <c r="H17" s="42" t="s">
        <v>72</v>
      </c>
      <c r="I17" s="41" t="s">
        <v>72</v>
      </c>
      <c r="J17" s="41" t="s">
        <v>72</v>
      </c>
      <c r="K17" s="41" t="s">
        <v>72</v>
      </c>
    </row>
    <row r="18" spans="1:11" ht="15.6" x14ac:dyDescent="0.3">
      <c r="A18" s="43" t="s">
        <v>73</v>
      </c>
      <c r="B18" s="44" t="s">
        <v>70</v>
      </c>
      <c r="C18" s="45">
        <v>0.5</v>
      </c>
      <c r="D18" s="44">
        <v>0.5</v>
      </c>
      <c r="E18" s="44">
        <v>0.5</v>
      </c>
      <c r="G18" s="43" t="s">
        <v>73</v>
      </c>
      <c r="H18" s="46" t="s">
        <v>70</v>
      </c>
      <c r="I18" s="44">
        <v>0.4</v>
      </c>
      <c r="J18" s="44">
        <v>0.4</v>
      </c>
      <c r="K18" s="44">
        <v>0.4</v>
      </c>
    </row>
    <row r="19" spans="1:11" ht="16.2" thickBot="1" x14ac:dyDescent="0.35">
      <c r="A19" s="47" t="s">
        <v>74</v>
      </c>
      <c r="B19" s="48" t="s">
        <v>75</v>
      </c>
      <c r="C19" s="49">
        <v>99.5</v>
      </c>
      <c r="D19" s="50">
        <v>99.5</v>
      </c>
      <c r="E19" s="50">
        <v>99.5</v>
      </c>
      <c r="G19" s="47" t="s">
        <v>74</v>
      </c>
      <c r="H19" s="51" t="s">
        <v>75</v>
      </c>
      <c r="I19" s="50">
        <v>99.6</v>
      </c>
      <c r="J19" s="50">
        <v>99.6</v>
      </c>
      <c r="K19" s="50">
        <v>99.6</v>
      </c>
    </row>
    <row r="20" spans="1:11" ht="51.75" customHeight="1" thickBot="1" x14ac:dyDescent="0.35">
      <c r="A20" s="32"/>
      <c r="B20" s="14">
        <v>6411</v>
      </c>
      <c r="C20" s="13"/>
      <c r="G20" s="32"/>
      <c r="H20" s="14">
        <v>6411</v>
      </c>
    </row>
    <row r="21" spans="1:11" ht="15.6" x14ac:dyDescent="0.3">
      <c r="A21" s="52" t="s">
        <v>76</v>
      </c>
      <c r="B21" s="53"/>
      <c r="C21" s="13"/>
      <c r="G21" s="52" t="s">
        <v>77</v>
      </c>
      <c r="H21" s="53"/>
    </row>
    <row r="22" spans="1:11" ht="15.6" x14ac:dyDescent="0.3">
      <c r="A22" s="37" t="s">
        <v>78</v>
      </c>
      <c r="B22" s="54">
        <v>0.11097410604192354</v>
      </c>
      <c r="C22" s="13"/>
      <c r="G22" s="37" t="s">
        <v>79</v>
      </c>
      <c r="H22" s="54">
        <v>0.13249163482558654</v>
      </c>
    </row>
    <row r="23" spans="1:11" ht="15.6" x14ac:dyDescent="0.3">
      <c r="A23" s="39" t="s">
        <v>80</v>
      </c>
      <c r="B23" s="55">
        <v>0.69050554870530201</v>
      </c>
      <c r="C23" s="13"/>
      <c r="G23" s="39" t="s">
        <v>81</v>
      </c>
      <c r="H23" s="55">
        <v>1.0233714380336856</v>
      </c>
    </row>
    <row r="24" spans="1:11" ht="15.6" x14ac:dyDescent="0.3">
      <c r="A24" s="37" t="s">
        <v>82</v>
      </c>
      <c r="B24" s="54">
        <v>2.4660912453760786</v>
      </c>
      <c r="C24" s="13"/>
      <c r="G24" s="37" t="s">
        <v>83</v>
      </c>
      <c r="H24" s="54">
        <v>7.4709894464280238</v>
      </c>
    </row>
    <row r="25" spans="1:11" ht="15.6" x14ac:dyDescent="0.3">
      <c r="A25" s="39" t="s">
        <v>84</v>
      </c>
      <c r="B25" s="55">
        <v>3.0209617755856963</v>
      </c>
      <c r="C25" s="13"/>
      <c r="G25" s="39" t="s">
        <v>85</v>
      </c>
      <c r="H25" s="56">
        <v>13.307195162448624</v>
      </c>
    </row>
    <row r="26" spans="1:11" ht="15.6" x14ac:dyDescent="0.3">
      <c r="A26" s="37" t="s">
        <v>86</v>
      </c>
      <c r="B26" s="54">
        <v>2.7743526510480887</v>
      </c>
      <c r="C26" s="13"/>
      <c r="G26" s="37" t="s">
        <v>87</v>
      </c>
      <c r="H26" s="57">
        <v>14.727870849335147</v>
      </c>
    </row>
    <row r="27" spans="1:11" ht="15.6" x14ac:dyDescent="0.3">
      <c r="A27" s="39" t="s">
        <v>88</v>
      </c>
      <c r="B27" s="55">
        <v>2.219482120838471</v>
      </c>
      <c r="C27" s="13"/>
      <c r="G27" s="39" t="s">
        <v>89</v>
      </c>
      <c r="H27" s="56">
        <v>14.767232233479517</v>
      </c>
    </row>
    <row r="28" spans="1:11" ht="15.6" x14ac:dyDescent="0.3">
      <c r="A28" s="37" t="s">
        <v>90</v>
      </c>
      <c r="B28" s="54">
        <v>1.695437731196054</v>
      </c>
      <c r="C28" s="13"/>
      <c r="G28" s="37" t="s">
        <v>91</v>
      </c>
      <c r="H28" s="57">
        <v>16.288059554586461</v>
      </c>
    </row>
    <row r="29" spans="1:11" ht="15.6" x14ac:dyDescent="0.3">
      <c r="A29" s="39" t="s">
        <v>92</v>
      </c>
      <c r="B29" s="55">
        <v>1.1713933415536373</v>
      </c>
      <c r="C29" s="13"/>
      <c r="G29" s="39" t="s">
        <v>93</v>
      </c>
      <c r="H29" s="56">
        <v>15.554929517436364</v>
      </c>
    </row>
    <row r="30" spans="1:11" ht="15.6" x14ac:dyDescent="0.3">
      <c r="A30" s="37" t="s">
        <v>94</v>
      </c>
      <c r="B30" s="54">
        <v>0.61652281134401965</v>
      </c>
      <c r="C30" s="13"/>
      <c r="G30" s="37" t="s">
        <v>95</v>
      </c>
      <c r="H30" s="57">
        <v>14.656801865368704</v>
      </c>
    </row>
    <row r="31" spans="1:11" ht="15.6" x14ac:dyDescent="0.3">
      <c r="A31" s="39" t="s">
        <v>96</v>
      </c>
      <c r="B31" s="55">
        <v>0.16646115906288531</v>
      </c>
      <c r="C31" s="13"/>
      <c r="G31" s="39" t="s">
        <v>97</v>
      </c>
      <c r="H31" s="55">
        <v>1.8488023428060447</v>
      </c>
    </row>
    <row r="32" spans="1:11" ht="15.6" x14ac:dyDescent="0.3">
      <c r="A32" s="37" t="s">
        <v>98</v>
      </c>
      <c r="B32" s="58">
        <v>4.2540073982737361E-2</v>
      </c>
      <c r="C32" s="13"/>
      <c r="G32" s="37" t="s">
        <v>99</v>
      </c>
      <c r="H32" s="54">
        <v>0.13087981712428309</v>
      </c>
    </row>
    <row r="33" spans="1:12" ht="15.6" x14ac:dyDescent="0.3">
      <c r="A33" s="39" t="s">
        <v>100</v>
      </c>
      <c r="B33" s="59">
        <v>1.4796547472256472E-2</v>
      </c>
      <c r="C33" s="13"/>
      <c r="G33" s="39" t="s">
        <v>101</v>
      </c>
      <c r="H33" s="55">
        <v>5.2487113973635272E-2</v>
      </c>
    </row>
    <row r="34" spans="1:12" ht="15.6" x14ac:dyDescent="0.3">
      <c r="A34" s="37" t="s">
        <v>102</v>
      </c>
      <c r="B34" s="58">
        <v>4.3156596794081377E-3</v>
      </c>
      <c r="C34" s="13"/>
      <c r="G34" s="37" t="s">
        <v>103</v>
      </c>
      <c r="H34" s="54">
        <v>9.2960436761980181E-3</v>
      </c>
    </row>
    <row r="35" spans="1:12" ht="16.2" thickBot="1" x14ac:dyDescent="0.35">
      <c r="A35" s="47" t="s">
        <v>104</v>
      </c>
      <c r="B35" s="60">
        <v>15</v>
      </c>
      <c r="C35" s="13"/>
      <c r="G35" s="61" t="s">
        <v>105</v>
      </c>
      <c r="H35" s="62">
        <v>1.2734722934265417E-2</v>
      </c>
      <c r="K35" s="63"/>
    </row>
    <row r="36" spans="1:12" ht="18" x14ac:dyDescent="0.3">
      <c r="A36" s="64" t="s">
        <v>106</v>
      </c>
      <c r="B36" s="65">
        <f>SUM(B22:B24)</f>
        <v>3.267570900123304</v>
      </c>
      <c r="C36" s="13"/>
      <c r="G36" s="66" t="s">
        <v>107</v>
      </c>
      <c r="H36" s="67">
        <v>174.8</v>
      </c>
      <c r="I36" s="66"/>
      <c r="K36" s="63"/>
    </row>
    <row r="37" spans="1:12" ht="18" x14ac:dyDescent="0.3">
      <c r="A37" s="68" t="s">
        <v>108</v>
      </c>
      <c r="B37" s="69">
        <f>SUM(B25:B28)</f>
        <v>9.7102342786683096</v>
      </c>
      <c r="C37" s="13"/>
      <c r="G37" s="66"/>
      <c r="H37" s="70"/>
      <c r="I37" s="66"/>
      <c r="J37" s="71"/>
      <c r="K37" s="72"/>
      <c r="L37" s="63"/>
    </row>
    <row r="38" spans="1:12" ht="18" x14ac:dyDescent="0.3">
      <c r="A38" s="68" t="s">
        <v>109</v>
      </c>
      <c r="B38" s="69">
        <f>SUM(B29:B31)</f>
        <v>1.9543773119605421</v>
      </c>
      <c r="C38" s="13"/>
      <c r="G38" s="73" t="s">
        <v>110</v>
      </c>
      <c r="H38" s="74" t="s">
        <v>111</v>
      </c>
      <c r="I38" s="70" t="s">
        <v>112</v>
      </c>
      <c r="J38" s="75"/>
      <c r="K38" s="75"/>
      <c r="L38" s="75"/>
    </row>
    <row r="39" spans="1:12" ht="18.600000000000001" thickBot="1" x14ac:dyDescent="0.35">
      <c r="A39" s="76" t="s">
        <v>113</v>
      </c>
      <c r="B39" s="77">
        <f>SUM(B30:B32)</f>
        <v>0.82552404438964233</v>
      </c>
      <c r="C39" s="13"/>
      <c r="G39" s="67">
        <v>15.3</v>
      </c>
      <c r="H39" s="67">
        <v>26.5</v>
      </c>
      <c r="I39" s="67">
        <v>12.3</v>
      </c>
    </row>
    <row r="40" spans="1:12" x14ac:dyDescent="0.25">
      <c r="A40" s="78"/>
    </row>
    <row r="41" spans="1:12" x14ac:dyDescent="0.25">
      <c r="A41" s="81"/>
    </row>
    <row r="42" spans="1:12" x14ac:dyDescent="0.25">
      <c r="A42" s="81"/>
    </row>
    <row r="43" spans="1:12" x14ac:dyDescent="0.25">
      <c r="A43" s="81"/>
    </row>
    <row r="44" spans="1:12" x14ac:dyDescent="0.25">
      <c r="A44" s="81"/>
    </row>
    <row r="45" spans="1:12" x14ac:dyDescent="0.25">
      <c r="A45" s="81"/>
    </row>
  </sheetData>
  <pageMargins left="0.75" right="0.75" top="1" bottom="1" header="0.5" footer="0.5"/>
  <pageSetup orientation="portrait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workbookViewId="0">
      <selection activeCell="I22" sqref="I22:I36"/>
    </sheetView>
  </sheetViews>
  <sheetFormatPr defaultRowHeight="13.2" x14ac:dyDescent="0.25"/>
  <cols>
    <col min="1" max="1" width="29" style="13" customWidth="1"/>
    <col min="2" max="2" width="9.6640625" style="79" customWidth="1"/>
    <col min="3" max="3" width="9.5546875" style="80" customWidth="1"/>
    <col min="4" max="4" width="9.88671875" style="13" customWidth="1"/>
    <col min="5" max="6" width="9.44140625" style="13" customWidth="1"/>
    <col min="7" max="7" width="9.109375" style="13"/>
    <col min="8" max="8" width="24.5546875" style="13" customWidth="1"/>
    <col min="9" max="11" width="9.109375" style="13"/>
    <col min="12" max="13" width="9.88671875" style="13" customWidth="1"/>
    <col min="14" max="256" width="9.109375" style="13"/>
    <col min="257" max="257" width="29" style="13" customWidth="1"/>
    <col min="258" max="258" width="9.6640625" style="13" customWidth="1"/>
    <col min="259" max="259" width="9.5546875" style="13" customWidth="1"/>
    <col min="260" max="260" width="9.88671875" style="13" customWidth="1"/>
    <col min="261" max="262" width="9.44140625" style="13" customWidth="1"/>
    <col min="263" max="263" width="9.109375" style="13"/>
    <col min="264" max="264" width="24.5546875" style="13" customWidth="1"/>
    <col min="265" max="267" width="9.109375" style="13"/>
    <col min="268" max="269" width="9.88671875" style="13" customWidth="1"/>
    <col min="270" max="512" width="9.109375" style="13"/>
    <col min="513" max="513" width="29" style="13" customWidth="1"/>
    <col min="514" max="514" width="9.6640625" style="13" customWidth="1"/>
    <col min="515" max="515" width="9.5546875" style="13" customWidth="1"/>
    <col min="516" max="516" width="9.88671875" style="13" customWidth="1"/>
    <col min="517" max="518" width="9.44140625" style="13" customWidth="1"/>
    <col min="519" max="519" width="9.109375" style="13"/>
    <col min="520" max="520" width="24.5546875" style="13" customWidth="1"/>
    <col min="521" max="523" width="9.109375" style="13"/>
    <col min="524" max="525" width="9.88671875" style="13" customWidth="1"/>
    <col min="526" max="768" width="9.109375" style="13"/>
    <col min="769" max="769" width="29" style="13" customWidth="1"/>
    <col min="770" max="770" width="9.6640625" style="13" customWidth="1"/>
    <col min="771" max="771" width="9.5546875" style="13" customWidth="1"/>
    <col min="772" max="772" width="9.88671875" style="13" customWidth="1"/>
    <col min="773" max="774" width="9.44140625" style="13" customWidth="1"/>
    <col min="775" max="775" width="9.109375" style="13"/>
    <col min="776" max="776" width="24.5546875" style="13" customWidth="1"/>
    <col min="777" max="779" width="9.109375" style="13"/>
    <col min="780" max="781" width="9.88671875" style="13" customWidth="1"/>
    <col min="782" max="1024" width="9.109375" style="13"/>
    <col min="1025" max="1025" width="29" style="13" customWidth="1"/>
    <col min="1026" max="1026" width="9.6640625" style="13" customWidth="1"/>
    <col min="1027" max="1027" width="9.5546875" style="13" customWidth="1"/>
    <col min="1028" max="1028" width="9.88671875" style="13" customWidth="1"/>
    <col min="1029" max="1030" width="9.44140625" style="13" customWidth="1"/>
    <col min="1031" max="1031" width="9.109375" style="13"/>
    <col min="1032" max="1032" width="24.5546875" style="13" customWidth="1"/>
    <col min="1033" max="1035" width="9.109375" style="13"/>
    <col min="1036" max="1037" width="9.88671875" style="13" customWidth="1"/>
    <col min="1038" max="1280" width="9.109375" style="13"/>
    <col min="1281" max="1281" width="29" style="13" customWidth="1"/>
    <col min="1282" max="1282" width="9.6640625" style="13" customWidth="1"/>
    <col min="1283" max="1283" width="9.5546875" style="13" customWidth="1"/>
    <col min="1284" max="1284" width="9.88671875" style="13" customWidth="1"/>
    <col min="1285" max="1286" width="9.44140625" style="13" customWidth="1"/>
    <col min="1287" max="1287" width="9.109375" style="13"/>
    <col min="1288" max="1288" width="24.5546875" style="13" customWidth="1"/>
    <col min="1289" max="1291" width="9.109375" style="13"/>
    <col min="1292" max="1293" width="9.88671875" style="13" customWidth="1"/>
    <col min="1294" max="1536" width="9.109375" style="13"/>
    <col min="1537" max="1537" width="29" style="13" customWidth="1"/>
    <col min="1538" max="1538" width="9.6640625" style="13" customWidth="1"/>
    <col min="1539" max="1539" width="9.5546875" style="13" customWidth="1"/>
    <col min="1540" max="1540" width="9.88671875" style="13" customWidth="1"/>
    <col min="1541" max="1542" width="9.44140625" style="13" customWidth="1"/>
    <col min="1543" max="1543" width="9.109375" style="13"/>
    <col min="1544" max="1544" width="24.5546875" style="13" customWidth="1"/>
    <col min="1545" max="1547" width="9.109375" style="13"/>
    <col min="1548" max="1549" width="9.88671875" style="13" customWidth="1"/>
    <col min="1550" max="1792" width="9.109375" style="13"/>
    <col min="1793" max="1793" width="29" style="13" customWidth="1"/>
    <col min="1794" max="1794" width="9.6640625" style="13" customWidth="1"/>
    <col min="1795" max="1795" width="9.5546875" style="13" customWidth="1"/>
    <col min="1796" max="1796" width="9.88671875" style="13" customWidth="1"/>
    <col min="1797" max="1798" width="9.44140625" style="13" customWidth="1"/>
    <col min="1799" max="1799" width="9.109375" style="13"/>
    <col min="1800" max="1800" width="24.5546875" style="13" customWidth="1"/>
    <col min="1801" max="1803" width="9.109375" style="13"/>
    <col min="1804" max="1805" width="9.88671875" style="13" customWidth="1"/>
    <col min="1806" max="2048" width="9.109375" style="13"/>
    <col min="2049" max="2049" width="29" style="13" customWidth="1"/>
    <col min="2050" max="2050" width="9.6640625" style="13" customWidth="1"/>
    <col min="2051" max="2051" width="9.5546875" style="13" customWidth="1"/>
    <col min="2052" max="2052" width="9.88671875" style="13" customWidth="1"/>
    <col min="2053" max="2054" width="9.44140625" style="13" customWidth="1"/>
    <col min="2055" max="2055" width="9.109375" style="13"/>
    <col min="2056" max="2056" width="24.5546875" style="13" customWidth="1"/>
    <col min="2057" max="2059" width="9.109375" style="13"/>
    <col min="2060" max="2061" width="9.88671875" style="13" customWidth="1"/>
    <col min="2062" max="2304" width="9.109375" style="13"/>
    <col min="2305" max="2305" width="29" style="13" customWidth="1"/>
    <col min="2306" max="2306" width="9.6640625" style="13" customWidth="1"/>
    <col min="2307" max="2307" width="9.5546875" style="13" customWidth="1"/>
    <col min="2308" max="2308" width="9.88671875" style="13" customWidth="1"/>
    <col min="2309" max="2310" width="9.44140625" style="13" customWidth="1"/>
    <col min="2311" max="2311" width="9.109375" style="13"/>
    <col min="2312" max="2312" width="24.5546875" style="13" customWidth="1"/>
    <col min="2313" max="2315" width="9.109375" style="13"/>
    <col min="2316" max="2317" width="9.88671875" style="13" customWidth="1"/>
    <col min="2318" max="2560" width="9.109375" style="13"/>
    <col min="2561" max="2561" width="29" style="13" customWidth="1"/>
    <col min="2562" max="2562" width="9.6640625" style="13" customWidth="1"/>
    <col min="2563" max="2563" width="9.5546875" style="13" customWidth="1"/>
    <col min="2564" max="2564" width="9.88671875" style="13" customWidth="1"/>
    <col min="2565" max="2566" width="9.44140625" style="13" customWidth="1"/>
    <col min="2567" max="2567" width="9.109375" style="13"/>
    <col min="2568" max="2568" width="24.5546875" style="13" customWidth="1"/>
    <col min="2569" max="2571" width="9.109375" style="13"/>
    <col min="2572" max="2573" width="9.88671875" style="13" customWidth="1"/>
    <col min="2574" max="2816" width="9.109375" style="13"/>
    <col min="2817" max="2817" width="29" style="13" customWidth="1"/>
    <col min="2818" max="2818" width="9.6640625" style="13" customWidth="1"/>
    <col min="2819" max="2819" width="9.5546875" style="13" customWidth="1"/>
    <col min="2820" max="2820" width="9.88671875" style="13" customWidth="1"/>
    <col min="2821" max="2822" width="9.44140625" style="13" customWidth="1"/>
    <col min="2823" max="2823" width="9.109375" style="13"/>
    <col min="2824" max="2824" width="24.5546875" style="13" customWidth="1"/>
    <col min="2825" max="2827" width="9.109375" style="13"/>
    <col min="2828" max="2829" width="9.88671875" style="13" customWidth="1"/>
    <col min="2830" max="3072" width="9.109375" style="13"/>
    <col min="3073" max="3073" width="29" style="13" customWidth="1"/>
    <col min="3074" max="3074" width="9.6640625" style="13" customWidth="1"/>
    <col min="3075" max="3075" width="9.5546875" style="13" customWidth="1"/>
    <col min="3076" max="3076" width="9.88671875" style="13" customWidth="1"/>
    <col min="3077" max="3078" width="9.44140625" style="13" customWidth="1"/>
    <col min="3079" max="3079" width="9.109375" style="13"/>
    <col min="3080" max="3080" width="24.5546875" style="13" customWidth="1"/>
    <col min="3081" max="3083" width="9.109375" style="13"/>
    <col min="3084" max="3085" width="9.88671875" style="13" customWidth="1"/>
    <col min="3086" max="3328" width="9.109375" style="13"/>
    <col min="3329" max="3329" width="29" style="13" customWidth="1"/>
    <col min="3330" max="3330" width="9.6640625" style="13" customWidth="1"/>
    <col min="3331" max="3331" width="9.5546875" style="13" customWidth="1"/>
    <col min="3332" max="3332" width="9.88671875" style="13" customWidth="1"/>
    <col min="3333" max="3334" width="9.44140625" style="13" customWidth="1"/>
    <col min="3335" max="3335" width="9.109375" style="13"/>
    <col min="3336" max="3336" width="24.5546875" style="13" customWidth="1"/>
    <col min="3337" max="3339" width="9.109375" style="13"/>
    <col min="3340" max="3341" width="9.88671875" style="13" customWidth="1"/>
    <col min="3342" max="3584" width="9.109375" style="13"/>
    <col min="3585" max="3585" width="29" style="13" customWidth="1"/>
    <col min="3586" max="3586" width="9.6640625" style="13" customWidth="1"/>
    <col min="3587" max="3587" width="9.5546875" style="13" customWidth="1"/>
    <col min="3588" max="3588" width="9.88671875" style="13" customWidth="1"/>
    <col min="3589" max="3590" width="9.44140625" style="13" customWidth="1"/>
    <col min="3591" max="3591" width="9.109375" style="13"/>
    <col min="3592" max="3592" width="24.5546875" style="13" customWidth="1"/>
    <col min="3593" max="3595" width="9.109375" style="13"/>
    <col min="3596" max="3597" width="9.88671875" style="13" customWidth="1"/>
    <col min="3598" max="3840" width="9.109375" style="13"/>
    <col min="3841" max="3841" width="29" style="13" customWidth="1"/>
    <col min="3842" max="3842" width="9.6640625" style="13" customWidth="1"/>
    <col min="3843" max="3843" width="9.5546875" style="13" customWidth="1"/>
    <col min="3844" max="3844" width="9.88671875" style="13" customWidth="1"/>
    <col min="3845" max="3846" width="9.44140625" style="13" customWidth="1"/>
    <col min="3847" max="3847" width="9.109375" style="13"/>
    <col min="3848" max="3848" width="24.5546875" style="13" customWidth="1"/>
    <col min="3849" max="3851" width="9.109375" style="13"/>
    <col min="3852" max="3853" width="9.88671875" style="13" customWidth="1"/>
    <col min="3854" max="4096" width="9.109375" style="13"/>
    <col min="4097" max="4097" width="29" style="13" customWidth="1"/>
    <col min="4098" max="4098" width="9.6640625" style="13" customWidth="1"/>
    <col min="4099" max="4099" width="9.5546875" style="13" customWidth="1"/>
    <col min="4100" max="4100" width="9.88671875" style="13" customWidth="1"/>
    <col min="4101" max="4102" width="9.44140625" style="13" customWidth="1"/>
    <col min="4103" max="4103" width="9.109375" style="13"/>
    <col min="4104" max="4104" width="24.5546875" style="13" customWidth="1"/>
    <col min="4105" max="4107" width="9.109375" style="13"/>
    <col min="4108" max="4109" width="9.88671875" style="13" customWidth="1"/>
    <col min="4110" max="4352" width="9.109375" style="13"/>
    <col min="4353" max="4353" width="29" style="13" customWidth="1"/>
    <col min="4354" max="4354" width="9.6640625" style="13" customWidth="1"/>
    <col min="4355" max="4355" width="9.5546875" style="13" customWidth="1"/>
    <col min="4356" max="4356" width="9.88671875" style="13" customWidth="1"/>
    <col min="4357" max="4358" width="9.44140625" style="13" customWidth="1"/>
    <col min="4359" max="4359" width="9.109375" style="13"/>
    <col min="4360" max="4360" width="24.5546875" style="13" customWidth="1"/>
    <col min="4361" max="4363" width="9.109375" style="13"/>
    <col min="4364" max="4365" width="9.88671875" style="13" customWidth="1"/>
    <col min="4366" max="4608" width="9.109375" style="13"/>
    <col min="4609" max="4609" width="29" style="13" customWidth="1"/>
    <col min="4610" max="4610" width="9.6640625" style="13" customWidth="1"/>
    <col min="4611" max="4611" width="9.5546875" style="13" customWidth="1"/>
    <col min="4612" max="4612" width="9.88671875" style="13" customWidth="1"/>
    <col min="4613" max="4614" width="9.44140625" style="13" customWidth="1"/>
    <col min="4615" max="4615" width="9.109375" style="13"/>
    <col min="4616" max="4616" width="24.5546875" style="13" customWidth="1"/>
    <col min="4617" max="4619" width="9.109375" style="13"/>
    <col min="4620" max="4621" width="9.88671875" style="13" customWidth="1"/>
    <col min="4622" max="4864" width="9.109375" style="13"/>
    <col min="4865" max="4865" width="29" style="13" customWidth="1"/>
    <col min="4866" max="4866" width="9.6640625" style="13" customWidth="1"/>
    <col min="4867" max="4867" width="9.5546875" style="13" customWidth="1"/>
    <col min="4868" max="4868" width="9.88671875" style="13" customWidth="1"/>
    <col min="4869" max="4870" width="9.44140625" style="13" customWidth="1"/>
    <col min="4871" max="4871" width="9.109375" style="13"/>
    <col min="4872" max="4872" width="24.5546875" style="13" customWidth="1"/>
    <col min="4873" max="4875" width="9.109375" style="13"/>
    <col min="4876" max="4877" width="9.88671875" style="13" customWidth="1"/>
    <col min="4878" max="5120" width="9.109375" style="13"/>
    <col min="5121" max="5121" width="29" style="13" customWidth="1"/>
    <col min="5122" max="5122" width="9.6640625" style="13" customWidth="1"/>
    <col min="5123" max="5123" width="9.5546875" style="13" customWidth="1"/>
    <col min="5124" max="5124" width="9.88671875" style="13" customWidth="1"/>
    <col min="5125" max="5126" width="9.44140625" style="13" customWidth="1"/>
    <col min="5127" max="5127" width="9.109375" style="13"/>
    <col min="5128" max="5128" width="24.5546875" style="13" customWidth="1"/>
    <col min="5129" max="5131" width="9.109375" style="13"/>
    <col min="5132" max="5133" width="9.88671875" style="13" customWidth="1"/>
    <col min="5134" max="5376" width="9.109375" style="13"/>
    <col min="5377" max="5377" width="29" style="13" customWidth="1"/>
    <col min="5378" max="5378" width="9.6640625" style="13" customWidth="1"/>
    <col min="5379" max="5379" width="9.5546875" style="13" customWidth="1"/>
    <col min="5380" max="5380" width="9.88671875" style="13" customWidth="1"/>
    <col min="5381" max="5382" width="9.44140625" style="13" customWidth="1"/>
    <col min="5383" max="5383" width="9.109375" style="13"/>
    <col min="5384" max="5384" width="24.5546875" style="13" customWidth="1"/>
    <col min="5385" max="5387" width="9.109375" style="13"/>
    <col min="5388" max="5389" width="9.88671875" style="13" customWidth="1"/>
    <col min="5390" max="5632" width="9.109375" style="13"/>
    <col min="5633" max="5633" width="29" style="13" customWidth="1"/>
    <col min="5634" max="5634" width="9.6640625" style="13" customWidth="1"/>
    <col min="5635" max="5635" width="9.5546875" style="13" customWidth="1"/>
    <col min="5636" max="5636" width="9.88671875" style="13" customWidth="1"/>
    <col min="5637" max="5638" width="9.44140625" style="13" customWidth="1"/>
    <col min="5639" max="5639" width="9.109375" style="13"/>
    <col min="5640" max="5640" width="24.5546875" style="13" customWidth="1"/>
    <col min="5641" max="5643" width="9.109375" style="13"/>
    <col min="5644" max="5645" width="9.88671875" style="13" customWidth="1"/>
    <col min="5646" max="5888" width="9.109375" style="13"/>
    <col min="5889" max="5889" width="29" style="13" customWidth="1"/>
    <col min="5890" max="5890" width="9.6640625" style="13" customWidth="1"/>
    <col min="5891" max="5891" width="9.5546875" style="13" customWidth="1"/>
    <col min="5892" max="5892" width="9.88671875" style="13" customWidth="1"/>
    <col min="5893" max="5894" width="9.44140625" style="13" customWidth="1"/>
    <col min="5895" max="5895" width="9.109375" style="13"/>
    <col min="5896" max="5896" width="24.5546875" style="13" customWidth="1"/>
    <col min="5897" max="5899" width="9.109375" style="13"/>
    <col min="5900" max="5901" width="9.88671875" style="13" customWidth="1"/>
    <col min="5902" max="6144" width="9.109375" style="13"/>
    <col min="6145" max="6145" width="29" style="13" customWidth="1"/>
    <col min="6146" max="6146" width="9.6640625" style="13" customWidth="1"/>
    <col min="6147" max="6147" width="9.5546875" style="13" customWidth="1"/>
    <col min="6148" max="6148" width="9.88671875" style="13" customWidth="1"/>
    <col min="6149" max="6150" width="9.44140625" style="13" customWidth="1"/>
    <col min="6151" max="6151" width="9.109375" style="13"/>
    <col min="6152" max="6152" width="24.5546875" style="13" customWidth="1"/>
    <col min="6153" max="6155" width="9.109375" style="13"/>
    <col min="6156" max="6157" width="9.88671875" style="13" customWidth="1"/>
    <col min="6158" max="6400" width="9.109375" style="13"/>
    <col min="6401" max="6401" width="29" style="13" customWidth="1"/>
    <col min="6402" max="6402" width="9.6640625" style="13" customWidth="1"/>
    <col min="6403" max="6403" width="9.5546875" style="13" customWidth="1"/>
    <col min="6404" max="6404" width="9.88671875" style="13" customWidth="1"/>
    <col min="6405" max="6406" width="9.44140625" style="13" customWidth="1"/>
    <col min="6407" max="6407" width="9.109375" style="13"/>
    <col min="6408" max="6408" width="24.5546875" style="13" customWidth="1"/>
    <col min="6409" max="6411" width="9.109375" style="13"/>
    <col min="6412" max="6413" width="9.88671875" style="13" customWidth="1"/>
    <col min="6414" max="6656" width="9.109375" style="13"/>
    <col min="6657" max="6657" width="29" style="13" customWidth="1"/>
    <col min="6658" max="6658" width="9.6640625" style="13" customWidth="1"/>
    <col min="6659" max="6659" width="9.5546875" style="13" customWidth="1"/>
    <col min="6660" max="6660" width="9.88671875" style="13" customWidth="1"/>
    <col min="6661" max="6662" width="9.44140625" style="13" customWidth="1"/>
    <col min="6663" max="6663" width="9.109375" style="13"/>
    <col min="6664" max="6664" width="24.5546875" style="13" customWidth="1"/>
    <col min="6665" max="6667" width="9.109375" style="13"/>
    <col min="6668" max="6669" width="9.88671875" style="13" customWidth="1"/>
    <col min="6670" max="6912" width="9.109375" style="13"/>
    <col min="6913" max="6913" width="29" style="13" customWidth="1"/>
    <col min="6914" max="6914" width="9.6640625" style="13" customWidth="1"/>
    <col min="6915" max="6915" width="9.5546875" style="13" customWidth="1"/>
    <col min="6916" max="6916" width="9.88671875" style="13" customWidth="1"/>
    <col min="6917" max="6918" width="9.44140625" style="13" customWidth="1"/>
    <col min="6919" max="6919" width="9.109375" style="13"/>
    <col min="6920" max="6920" width="24.5546875" style="13" customWidth="1"/>
    <col min="6921" max="6923" width="9.109375" style="13"/>
    <col min="6924" max="6925" width="9.88671875" style="13" customWidth="1"/>
    <col min="6926" max="7168" width="9.109375" style="13"/>
    <col min="7169" max="7169" width="29" style="13" customWidth="1"/>
    <col min="7170" max="7170" width="9.6640625" style="13" customWidth="1"/>
    <col min="7171" max="7171" width="9.5546875" style="13" customWidth="1"/>
    <col min="7172" max="7172" width="9.88671875" style="13" customWidth="1"/>
    <col min="7173" max="7174" width="9.44140625" style="13" customWidth="1"/>
    <col min="7175" max="7175" width="9.109375" style="13"/>
    <col min="7176" max="7176" width="24.5546875" style="13" customWidth="1"/>
    <col min="7177" max="7179" width="9.109375" style="13"/>
    <col min="7180" max="7181" width="9.88671875" style="13" customWidth="1"/>
    <col min="7182" max="7424" width="9.109375" style="13"/>
    <col min="7425" max="7425" width="29" style="13" customWidth="1"/>
    <col min="7426" max="7426" width="9.6640625" style="13" customWidth="1"/>
    <col min="7427" max="7427" width="9.5546875" style="13" customWidth="1"/>
    <col min="7428" max="7428" width="9.88671875" style="13" customWidth="1"/>
    <col min="7429" max="7430" width="9.44140625" style="13" customWidth="1"/>
    <col min="7431" max="7431" width="9.109375" style="13"/>
    <col min="7432" max="7432" width="24.5546875" style="13" customWidth="1"/>
    <col min="7433" max="7435" width="9.109375" style="13"/>
    <col min="7436" max="7437" width="9.88671875" style="13" customWidth="1"/>
    <col min="7438" max="7680" width="9.109375" style="13"/>
    <col min="7681" max="7681" width="29" style="13" customWidth="1"/>
    <col min="7682" max="7682" width="9.6640625" style="13" customWidth="1"/>
    <col min="7683" max="7683" width="9.5546875" style="13" customWidth="1"/>
    <col min="7684" max="7684" width="9.88671875" style="13" customWidth="1"/>
    <col min="7685" max="7686" width="9.44140625" style="13" customWidth="1"/>
    <col min="7687" max="7687" width="9.109375" style="13"/>
    <col min="7688" max="7688" width="24.5546875" style="13" customWidth="1"/>
    <col min="7689" max="7691" width="9.109375" style="13"/>
    <col min="7692" max="7693" width="9.88671875" style="13" customWidth="1"/>
    <col min="7694" max="7936" width="9.109375" style="13"/>
    <col min="7937" max="7937" width="29" style="13" customWidth="1"/>
    <col min="7938" max="7938" width="9.6640625" style="13" customWidth="1"/>
    <col min="7939" max="7939" width="9.5546875" style="13" customWidth="1"/>
    <col min="7940" max="7940" width="9.88671875" style="13" customWidth="1"/>
    <col min="7941" max="7942" width="9.44140625" style="13" customWidth="1"/>
    <col min="7943" max="7943" width="9.109375" style="13"/>
    <col min="7944" max="7944" width="24.5546875" style="13" customWidth="1"/>
    <col min="7945" max="7947" width="9.109375" style="13"/>
    <col min="7948" max="7949" width="9.88671875" style="13" customWidth="1"/>
    <col min="7950" max="8192" width="9.109375" style="13"/>
    <col min="8193" max="8193" width="29" style="13" customWidth="1"/>
    <col min="8194" max="8194" width="9.6640625" style="13" customWidth="1"/>
    <col min="8195" max="8195" width="9.5546875" style="13" customWidth="1"/>
    <col min="8196" max="8196" width="9.88671875" style="13" customWidth="1"/>
    <col min="8197" max="8198" width="9.44140625" style="13" customWidth="1"/>
    <col min="8199" max="8199" width="9.109375" style="13"/>
    <col min="8200" max="8200" width="24.5546875" style="13" customWidth="1"/>
    <col min="8201" max="8203" width="9.109375" style="13"/>
    <col min="8204" max="8205" width="9.88671875" style="13" customWidth="1"/>
    <col min="8206" max="8448" width="9.109375" style="13"/>
    <col min="8449" max="8449" width="29" style="13" customWidth="1"/>
    <col min="8450" max="8450" width="9.6640625" style="13" customWidth="1"/>
    <col min="8451" max="8451" width="9.5546875" style="13" customWidth="1"/>
    <col min="8452" max="8452" width="9.88671875" style="13" customWidth="1"/>
    <col min="8453" max="8454" width="9.44140625" style="13" customWidth="1"/>
    <col min="8455" max="8455" width="9.109375" style="13"/>
    <col min="8456" max="8456" width="24.5546875" style="13" customWidth="1"/>
    <col min="8457" max="8459" width="9.109375" style="13"/>
    <col min="8460" max="8461" width="9.88671875" style="13" customWidth="1"/>
    <col min="8462" max="8704" width="9.109375" style="13"/>
    <col min="8705" max="8705" width="29" style="13" customWidth="1"/>
    <col min="8706" max="8706" width="9.6640625" style="13" customWidth="1"/>
    <col min="8707" max="8707" width="9.5546875" style="13" customWidth="1"/>
    <col min="8708" max="8708" width="9.88671875" style="13" customWidth="1"/>
    <col min="8709" max="8710" width="9.44140625" style="13" customWidth="1"/>
    <col min="8711" max="8711" width="9.109375" style="13"/>
    <col min="8712" max="8712" width="24.5546875" style="13" customWidth="1"/>
    <col min="8713" max="8715" width="9.109375" style="13"/>
    <col min="8716" max="8717" width="9.88671875" style="13" customWidth="1"/>
    <col min="8718" max="8960" width="9.109375" style="13"/>
    <col min="8961" max="8961" width="29" style="13" customWidth="1"/>
    <col min="8962" max="8962" width="9.6640625" style="13" customWidth="1"/>
    <col min="8963" max="8963" width="9.5546875" style="13" customWidth="1"/>
    <col min="8964" max="8964" width="9.88671875" style="13" customWidth="1"/>
    <col min="8965" max="8966" width="9.44140625" style="13" customWidth="1"/>
    <col min="8967" max="8967" width="9.109375" style="13"/>
    <col min="8968" max="8968" width="24.5546875" style="13" customWidth="1"/>
    <col min="8969" max="8971" width="9.109375" style="13"/>
    <col min="8972" max="8973" width="9.88671875" style="13" customWidth="1"/>
    <col min="8974" max="9216" width="9.109375" style="13"/>
    <col min="9217" max="9217" width="29" style="13" customWidth="1"/>
    <col min="9218" max="9218" width="9.6640625" style="13" customWidth="1"/>
    <col min="9219" max="9219" width="9.5546875" style="13" customWidth="1"/>
    <col min="9220" max="9220" width="9.88671875" style="13" customWidth="1"/>
    <col min="9221" max="9222" width="9.44140625" style="13" customWidth="1"/>
    <col min="9223" max="9223" width="9.109375" style="13"/>
    <col min="9224" max="9224" width="24.5546875" style="13" customWidth="1"/>
    <col min="9225" max="9227" width="9.109375" style="13"/>
    <col min="9228" max="9229" width="9.88671875" style="13" customWidth="1"/>
    <col min="9230" max="9472" width="9.109375" style="13"/>
    <col min="9473" max="9473" width="29" style="13" customWidth="1"/>
    <col min="9474" max="9474" width="9.6640625" style="13" customWidth="1"/>
    <col min="9475" max="9475" width="9.5546875" style="13" customWidth="1"/>
    <col min="9476" max="9476" width="9.88671875" style="13" customWidth="1"/>
    <col min="9477" max="9478" width="9.44140625" style="13" customWidth="1"/>
    <col min="9479" max="9479" width="9.109375" style="13"/>
    <col min="9480" max="9480" width="24.5546875" style="13" customWidth="1"/>
    <col min="9481" max="9483" width="9.109375" style="13"/>
    <col min="9484" max="9485" width="9.88671875" style="13" customWidth="1"/>
    <col min="9486" max="9728" width="9.109375" style="13"/>
    <col min="9729" max="9729" width="29" style="13" customWidth="1"/>
    <col min="9730" max="9730" width="9.6640625" style="13" customWidth="1"/>
    <col min="9731" max="9731" width="9.5546875" style="13" customWidth="1"/>
    <col min="9732" max="9732" width="9.88671875" style="13" customWidth="1"/>
    <col min="9733" max="9734" width="9.44140625" style="13" customWidth="1"/>
    <col min="9735" max="9735" width="9.109375" style="13"/>
    <col min="9736" max="9736" width="24.5546875" style="13" customWidth="1"/>
    <col min="9737" max="9739" width="9.109375" style="13"/>
    <col min="9740" max="9741" width="9.88671875" style="13" customWidth="1"/>
    <col min="9742" max="9984" width="9.109375" style="13"/>
    <col min="9985" max="9985" width="29" style="13" customWidth="1"/>
    <col min="9986" max="9986" width="9.6640625" style="13" customWidth="1"/>
    <col min="9987" max="9987" width="9.5546875" style="13" customWidth="1"/>
    <col min="9988" max="9988" width="9.88671875" style="13" customWidth="1"/>
    <col min="9989" max="9990" width="9.44140625" style="13" customWidth="1"/>
    <col min="9991" max="9991" width="9.109375" style="13"/>
    <col min="9992" max="9992" width="24.5546875" style="13" customWidth="1"/>
    <col min="9993" max="9995" width="9.109375" style="13"/>
    <col min="9996" max="9997" width="9.88671875" style="13" customWidth="1"/>
    <col min="9998" max="10240" width="9.109375" style="13"/>
    <col min="10241" max="10241" width="29" style="13" customWidth="1"/>
    <col min="10242" max="10242" width="9.6640625" style="13" customWidth="1"/>
    <col min="10243" max="10243" width="9.5546875" style="13" customWidth="1"/>
    <col min="10244" max="10244" width="9.88671875" style="13" customWidth="1"/>
    <col min="10245" max="10246" width="9.44140625" style="13" customWidth="1"/>
    <col min="10247" max="10247" width="9.109375" style="13"/>
    <col min="10248" max="10248" width="24.5546875" style="13" customWidth="1"/>
    <col min="10249" max="10251" width="9.109375" style="13"/>
    <col min="10252" max="10253" width="9.88671875" style="13" customWidth="1"/>
    <col min="10254" max="10496" width="9.109375" style="13"/>
    <col min="10497" max="10497" width="29" style="13" customWidth="1"/>
    <col min="10498" max="10498" width="9.6640625" style="13" customWidth="1"/>
    <col min="10499" max="10499" width="9.5546875" style="13" customWidth="1"/>
    <col min="10500" max="10500" width="9.88671875" style="13" customWidth="1"/>
    <col min="10501" max="10502" width="9.44140625" style="13" customWidth="1"/>
    <col min="10503" max="10503" width="9.109375" style="13"/>
    <col min="10504" max="10504" width="24.5546875" style="13" customWidth="1"/>
    <col min="10505" max="10507" width="9.109375" style="13"/>
    <col min="10508" max="10509" width="9.88671875" style="13" customWidth="1"/>
    <col min="10510" max="10752" width="9.109375" style="13"/>
    <col min="10753" max="10753" width="29" style="13" customWidth="1"/>
    <col min="10754" max="10754" width="9.6640625" style="13" customWidth="1"/>
    <col min="10755" max="10755" width="9.5546875" style="13" customWidth="1"/>
    <col min="10756" max="10756" width="9.88671875" style="13" customWidth="1"/>
    <col min="10757" max="10758" width="9.44140625" style="13" customWidth="1"/>
    <col min="10759" max="10759" width="9.109375" style="13"/>
    <col min="10760" max="10760" width="24.5546875" style="13" customWidth="1"/>
    <col min="10761" max="10763" width="9.109375" style="13"/>
    <col min="10764" max="10765" width="9.88671875" style="13" customWidth="1"/>
    <col min="10766" max="11008" width="9.109375" style="13"/>
    <col min="11009" max="11009" width="29" style="13" customWidth="1"/>
    <col min="11010" max="11010" width="9.6640625" style="13" customWidth="1"/>
    <col min="11011" max="11011" width="9.5546875" style="13" customWidth="1"/>
    <col min="11012" max="11012" width="9.88671875" style="13" customWidth="1"/>
    <col min="11013" max="11014" width="9.44140625" style="13" customWidth="1"/>
    <col min="11015" max="11015" width="9.109375" style="13"/>
    <col min="11016" max="11016" width="24.5546875" style="13" customWidth="1"/>
    <col min="11017" max="11019" width="9.109375" style="13"/>
    <col min="11020" max="11021" width="9.88671875" style="13" customWidth="1"/>
    <col min="11022" max="11264" width="9.109375" style="13"/>
    <col min="11265" max="11265" width="29" style="13" customWidth="1"/>
    <col min="11266" max="11266" width="9.6640625" style="13" customWidth="1"/>
    <col min="11267" max="11267" width="9.5546875" style="13" customWidth="1"/>
    <col min="11268" max="11268" width="9.88671875" style="13" customWidth="1"/>
    <col min="11269" max="11270" width="9.44140625" style="13" customWidth="1"/>
    <col min="11271" max="11271" width="9.109375" style="13"/>
    <col min="11272" max="11272" width="24.5546875" style="13" customWidth="1"/>
    <col min="11273" max="11275" width="9.109375" style="13"/>
    <col min="11276" max="11277" width="9.88671875" style="13" customWidth="1"/>
    <col min="11278" max="11520" width="9.109375" style="13"/>
    <col min="11521" max="11521" width="29" style="13" customWidth="1"/>
    <col min="11522" max="11522" width="9.6640625" style="13" customWidth="1"/>
    <col min="11523" max="11523" width="9.5546875" style="13" customWidth="1"/>
    <col min="11524" max="11524" width="9.88671875" style="13" customWidth="1"/>
    <col min="11525" max="11526" width="9.44140625" style="13" customWidth="1"/>
    <col min="11527" max="11527" width="9.109375" style="13"/>
    <col min="11528" max="11528" width="24.5546875" style="13" customWidth="1"/>
    <col min="11529" max="11531" width="9.109375" style="13"/>
    <col min="11532" max="11533" width="9.88671875" style="13" customWidth="1"/>
    <col min="11534" max="11776" width="9.109375" style="13"/>
    <col min="11777" max="11777" width="29" style="13" customWidth="1"/>
    <col min="11778" max="11778" width="9.6640625" style="13" customWidth="1"/>
    <col min="11779" max="11779" width="9.5546875" style="13" customWidth="1"/>
    <col min="11780" max="11780" width="9.88671875" style="13" customWidth="1"/>
    <col min="11781" max="11782" width="9.44140625" style="13" customWidth="1"/>
    <col min="11783" max="11783" width="9.109375" style="13"/>
    <col min="11784" max="11784" width="24.5546875" style="13" customWidth="1"/>
    <col min="11785" max="11787" width="9.109375" style="13"/>
    <col min="11788" max="11789" width="9.88671875" style="13" customWidth="1"/>
    <col min="11790" max="12032" width="9.109375" style="13"/>
    <col min="12033" max="12033" width="29" style="13" customWidth="1"/>
    <col min="12034" max="12034" width="9.6640625" style="13" customWidth="1"/>
    <col min="12035" max="12035" width="9.5546875" style="13" customWidth="1"/>
    <col min="12036" max="12036" width="9.88671875" style="13" customWidth="1"/>
    <col min="12037" max="12038" width="9.44140625" style="13" customWidth="1"/>
    <col min="12039" max="12039" width="9.109375" style="13"/>
    <col min="12040" max="12040" width="24.5546875" style="13" customWidth="1"/>
    <col min="12041" max="12043" width="9.109375" style="13"/>
    <col min="12044" max="12045" width="9.88671875" style="13" customWidth="1"/>
    <col min="12046" max="12288" width="9.109375" style="13"/>
    <col min="12289" max="12289" width="29" style="13" customWidth="1"/>
    <col min="12290" max="12290" width="9.6640625" style="13" customWidth="1"/>
    <col min="12291" max="12291" width="9.5546875" style="13" customWidth="1"/>
    <col min="12292" max="12292" width="9.88671875" style="13" customWidth="1"/>
    <col min="12293" max="12294" width="9.44140625" style="13" customWidth="1"/>
    <col min="12295" max="12295" width="9.109375" style="13"/>
    <col min="12296" max="12296" width="24.5546875" style="13" customWidth="1"/>
    <col min="12297" max="12299" width="9.109375" style="13"/>
    <col min="12300" max="12301" width="9.88671875" style="13" customWidth="1"/>
    <col min="12302" max="12544" width="9.109375" style="13"/>
    <col min="12545" max="12545" width="29" style="13" customWidth="1"/>
    <col min="12546" max="12546" width="9.6640625" style="13" customWidth="1"/>
    <col min="12547" max="12547" width="9.5546875" style="13" customWidth="1"/>
    <col min="12548" max="12548" width="9.88671875" style="13" customWidth="1"/>
    <col min="12549" max="12550" width="9.44140625" style="13" customWidth="1"/>
    <col min="12551" max="12551" width="9.109375" style="13"/>
    <col min="12552" max="12552" width="24.5546875" style="13" customWidth="1"/>
    <col min="12553" max="12555" width="9.109375" style="13"/>
    <col min="12556" max="12557" width="9.88671875" style="13" customWidth="1"/>
    <col min="12558" max="12800" width="9.109375" style="13"/>
    <col min="12801" max="12801" width="29" style="13" customWidth="1"/>
    <col min="12802" max="12802" width="9.6640625" style="13" customWidth="1"/>
    <col min="12803" max="12803" width="9.5546875" style="13" customWidth="1"/>
    <col min="12804" max="12804" width="9.88671875" style="13" customWidth="1"/>
    <col min="12805" max="12806" width="9.44140625" style="13" customWidth="1"/>
    <col min="12807" max="12807" width="9.109375" style="13"/>
    <col min="12808" max="12808" width="24.5546875" style="13" customWidth="1"/>
    <col min="12809" max="12811" width="9.109375" style="13"/>
    <col min="12812" max="12813" width="9.88671875" style="13" customWidth="1"/>
    <col min="12814" max="13056" width="9.109375" style="13"/>
    <col min="13057" max="13057" width="29" style="13" customWidth="1"/>
    <col min="13058" max="13058" width="9.6640625" style="13" customWidth="1"/>
    <col min="13059" max="13059" width="9.5546875" style="13" customWidth="1"/>
    <col min="13060" max="13060" width="9.88671875" style="13" customWidth="1"/>
    <col min="13061" max="13062" width="9.44140625" style="13" customWidth="1"/>
    <col min="13063" max="13063" width="9.109375" style="13"/>
    <col min="13064" max="13064" width="24.5546875" style="13" customWidth="1"/>
    <col min="13065" max="13067" width="9.109375" style="13"/>
    <col min="13068" max="13069" width="9.88671875" style="13" customWidth="1"/>
    <col min="13070" max="13312" width="9.109375" style="13"/>
    <col min="13313" max="13313" width="29" style="13" customWidth="1"/>
    <col min="13314" max="13314" width="9.6640625" style="13" customWidth="1"/>
    <col min="13315" max="13315" width="9.5546875" style="13" customWidth="1"/>
    <col min="13316" max="13316" width="9.88671875" style="13" customWidth="1"/>
    <col min="13317" max="13318" width="9.44140625" style="13" customWidth="1"/>
    <col min="13319" max="13319" width="9.109375" style="13"/>
    <col min="13320" max="13320" width="24.5546875" style="13" customWidth="1"/>
    <col min="13321" max="13323" width="9.109375" style="13"/>
    <col min="13324" max="13325" width="9.88671875" style="13" customWidth="1"/>
    <col min="13326" max="13568" width="9.109375" style="13"/>
    <col min="13569" max="13569" width="29" style="13" customWidth="1"/>
    <col min="13570" max="13570" width="9.6640625" style="13" customWidth="1"/>
    <col min="13571" max="13571" width="9.5546875" style="13" customWidth="1"/>
    <col min="13572" max="13572" width="9.88671875" style="13" customWidth="1"/>
    <col min="13573" max="13574" width="9.44140625" style="13" customWidth="1"/>
    <col min="13575" max="13575" width="9.109375" style="13"/>
    <col min="13576" max="13576" width="24.5546875" style="13" customWidth="1"/>
    <col min="13577" max="13579" width="9.109375" style="13"/>
    <col min="13580" max="13581" width="9.88671875" style="13" customWidth="1"/>
    <col min="13582" max="13824" width="9.109375" style="13"/>
    <col min="13825" max="13825" width="29" style="13" customWidth="1"/>
    <col min="13826" max="13826" width="9.6640625" style="13" customWidth="1"/>
    <col min="13827" max="13827" width="9.5546875" style="13" customWidth="1"/>
    <col min="13828" max="13828" width="9.88671875" style="13" customWidth="1"/>
    <col min="13829" max="13830" width="9.44140625" style="13" customWidth="1"/>
    <col min="13831" max="13831" width="9.109375" style="13"/>
    <col min="13832" max="13832" width="24.5546875" style="13" customWidth="1"/>
    <col min="13833" max="13835" width="9.109375" style="13"/>
    <col min="13836" max="13837" width="9.88671875" style="13" customWidth="1"/>
    <col min="13838" max="14080" width="9.109375" style="13"/>
    <col min="14081" max="14081" width="29" style="13" customWidth="1"/>
    <col min="14082" max="14082" width="9.6640625" style="13" customWidth="1"/>
    <col min="14083" max="14083" width="9.5546875" style="13" customWidth="1"/>
    <col min="14084" max="14084" width="9.88671875" style="13" customWidth="1"/>
    <col min="14085" max="14086" width="9.44140625" style="13" customWidth="1"/>
    <col min="14087" max="14087" width="9.109375" style="13"/>
    <col min="14088" max="14088" width="24.5546875" style="13" customWidth="1"/>
    <col min="14089" max="14091" width="9.109375" style="13"/>
    <col min="14092" max="14093" width="9.88671875" style="13" customWidth="1"/>
    <col min="14094" max="14336" width="9.109375" style="13"/>
    <col min="14337" max="14337" width="29" style="13" customWidth="1"/>
    <col min="14338" max="14338" width="9.6640625" style="13" customWidth="1"/>
    <col min="14339" max="14339" width="9.5546875" style="13" customWidth="1"/>
    <col min="14340" max="14340" width="9.88671875" style="13" customWidth="1"/>
    <col min="14341" max="14342" width="9.44140625" style="13" customWidth="1"/>
    <col min="14343" max="14343" width="9.109375" style="13"/>
    <col min="14344" max="14344" width="24.5546875" style="13" customWidth="1"/>
    <col min="14345" max="14347" width="9.109375" style="13"/>
    <col min="14348" max="14349" width="9.88671875" style="13" customWidth="1"/>
    <col min="14350" max="14592" width="9.109375" style="13"/>
    <col min="14593" max="14593" width="29" style="13" customWidth="1"/>
    <col min="14594" max="14594" width="9.6640625" style="13" customWidth="1"/>
    <col min="14595" max="14595" width="9.5546875" style="13" customWidth="1"/>
    <col min="14596" max="14596" width="9.88671875" style="13" customWidth="1"/>
    <col min="14597" max="14598" width="9.44140625" style="13" customWidth="1"/>
    <col min="14599" max="14599" width="9.109375" style="13"/>
    <col min="14600" max="14600" width="24.5546875" style="13" customWidth="1"/>
    <col min="14601" max="14603" width="9.109375" style="13"/>
    <col min="14604" max="14605" width="9.88671875" style="13" customWidth="1"/>
    <col min="14606" max="14848" width="9.109375" style="13"/>
    <col min="14849" max="14849" width="29" style="13" customWidth="1"/>
    <col min="14850" max="14850" width="9.6640625" style="13" customWidth="1"/>
    <col min="14851" max="14851" width="9.5546875" style="13" customWidth="1"/>
    <col min="14852" max="14852" width="9.88671875" style="13" customWidth="1"/>
    <col min="14853" max="14854" width="9.44140625" style="13" customWidth="1"/>
    <col min="14855" max="14855" width="9.109375" style="13"/>
    <col min="14856" max="14856" width="24.5546875" style="13" customWidth="1"/>
    <col min="14857" max="14859" width="9.109375" style="13"/>
    <col min="14860" max="14861" width="9.88671875" style="13" customWidth="1"/>
    <col min="14862" max="15104" width="9.109375" style="13"/>
    <col min="15105" max="15105" width="29" style="13" customWidth="1"/>
    <col min="15106" max="15106" width="9.6640625" style="13" customWidth="1"/>
    <col min="15107" max="15107" width="9.5546875" style="13" customWidth="1"/>
    <col min="15108" max="15108" width="9.88671875" style="13" customWidth="1"/>
    <col min="15109" max="15110" width="9.44140625" style="13" customWidth="1"/>
    <col min="15111" max="15111" width="9.109375" style="13"/>
    <col min="15112" max="15112" width="24.5546875" style="13" customWidth="1"/>
    <col min="15113" max="15115" width="9.109375" style="13"/>
    <col min="15116" max="15117" width="9.88671875" style="13" customWidth="1"/>
    <col min="15118" max="15360" width="9.109375" style="13"/>
    <col min="15361" max="15361" width="29" style="13" customWidth="1"/>
    <col min="15362" max="15362" width="9.6640625" style="13" customWidth="1"/>
    <col min="15363" max="15363" width="9.5546875" style="13" customWidth="1"/>
    <col min="15364" max="15364" width="9.88671875" style="13" customWidth="1"/>
    <col min="15365" max="15366" width="9.44140625" style="13" customWidth="1"/>
    <col min="15367" max="15367" width="9.109375" style="13"/>
    <col min="15368" max="15368" width="24.5546875" style="13" customWidth="1"/>
    <col min="15369" max="15371" width="9.109375" style="13"/>
    <col min="15372" max="15373" width="9.88671875" style="13" customWidth="1"/>
    <col min="15374" max="15616" width="9.109375" style="13"/>
    <col min="15617" max="15617" width="29" style="13" customWidth="1"/>
    <col min="15618" max="15618" width="9.6640625" style="13" customWidth="1"/>
    <col min="15619" max="15619" width="9.5546875" style="13" customWidth="1"/>
    <col min="15620" max="15620" width="9.88671875" style="13" customWidth="1"/>
    <col min="15621" max="15622" width="9.44140625" style="13" customWidth="1"/>
    <col min="15623" max="15623" width="9.109375" style="13"/>
    <col min="15624" max="15624" width="24.5546875" style="13" customWidth="1"/>
    <col min="15625" max="15627" width="9.109375" style="13"/>
    <col min="15628" max="15629" width="9.88671875" style="13" customWidth="1"/>
    <col min="15630" max="15872" width="9.109375" style="13"/>
    <col min="15873" max="15873" width="29" style="13" customWidth="1"/>
    <col min="15874" max="15874" width="9.6640625" style="13" customWidth="1"/>
    <col min="15875" max="15875" width="9.5546875" style="13" customWidth="1"/>
    <col min="15876" max="15876" width="9.88671875" style="13" customWidth="1"/>
    <col min="15877" max="15878" width="9.44140625" style="13" customWidth="1"/>
    <col min="15879" max="15879" width="9.109375" style="13"/>
    <col min="15880" max="15880" width="24.5546875" style="13" customWidth="1"/>
    <col min="15881" max="15883" width="9.109375" style="13"/>
    <col min="15884" max="15885" width="9.88671875" style="13" customWidth="1"/>
    <col min="15886" max="16128" width="9.109375" style="13"/>
    <col min="16129" max="16129" width="29" style="13" customWidth="1"/>
    <col min="16130" max="16130" width="9.6640625" style="13" customWidth="1"/>
    <col min="16131" max="16131" width="9.5546875" style="13" customWidth="1"/>
    <col min="16132" max="16132" width="9.88671875" style="13" customWidth="1"/>
    <col min="16133" max="16134" width="9.44140625" style="13" customWidth="1"/>
    <col min="16135" max="16135" width="9.109375" style="13"/>
    <col min="16136" max="16136" width="24.5546875" style="13" customWidth="1"/>
    <col min="16137" max="16139" width="9.109375" style="13"/>
    <col min="16140" max="16141" width="9.88671875" style="13" customWidth="1"/>
    <col min="16142" max="16384" width="9.109375" style="13"/>
  </cols>
  <sheetData>
    <row r="1" spans="1:13" ht="54" customHeight="1" thickBot="1" x14ac:dyDescent="0.35">
      <c r="A1" s="9"/>
      <c r="B1" s="14" t="s">
        <v>114</v>
      </c>
      <c r="C1" s="11" t="s">
        <v>115</v>
      </c>
      <c r="D1" s="12" t="s">
        <v>116</v>
      </c>
      <c r="E1" s="12" t="s">
        <v>117</v>
      </c>
      <c r="F1" s="12" t="s">
        <v>118</v>
      </c>
      <c r="H1" s="9"/>
      <c r="I1" s="14" t="s">
        <v>114</v>
      </c>
      <c r="J1" s="12" t="s">
        <v>115</v>
      </c>
      <c r="K1" s="12" t="s">
        <v>116</v>
      </c>
      <c r="L1" s="12" t="s">
        <v>117</v>
      </c>
      <c r="M1" s="12" t="s">
        <v>118</v>
      </c>
    </row>
    <row r="2" spans="1:13" ht="15.6" x14ac:dyDescent="0.3">
      <c r="A2" s="15" t="s">
        <v>53</v>
      </c>
      <c r="B2" s="19"/>
      <c r="C2" s="17"/>
      <c r="D2" s="18"/>
      <c r="E2" s="18"/>
      <c r="F2" s="18"/>
      <c r="H2" s="15" t="s">
        <v>54</v>
      </c>
      <c r="I2" s="19"/>
      <c r="J2" s="18"/>
      <c r="K2" s="18"/>
      <c r="L2" s="18"/>
      <c r="M2" s="18"/>
    </row>
    <row r="3" spans="1:13" ht="15.6" x14ac:dyDescent="0.3">
      <c r="A3" s="20" t="s">
        <v>55</v>
      </c>
      <c r="B3" s="21">
        <v>89</v>
      </c>
      <c r="C3" s="22">
        <v>88</v>
      </c>
      <c r="D3" s="23">
        <v>87</v>
      </c>
      <c r="E3" s="23">
        <v>88</v>
      </c>
      <c r="F3" s="23">
        <v>87</v>
      </c>
      <c r="H3" s="20" t="s">
        <v>55</v>
      </c>
      <c r="I3" s="21">
        <v>89</v>
      </c>
      <c r="J3" s="23">
        <v>89</v>
      </c>
      <c r="K3" s="23">
        <v>88</v>
      </c>
      <c r="L3" s="23">
        <v>89</v>
      </c>
      <c r="M3" s="23">
        <v>88</v>
      </c>
    </row>
    <row r="4" spans="1:13" ht="15.6" x14ac:dyDescent="0.3">
      <c r="A4" s="24" t="s">
        <v>56</v>
      </c>
      <c r="B4" s="25">
        <v>11</v>
      </c>
      <c r="C4" s="26">
        <v>12</v>
      </c>
      <c r="D4" s="27">
        <v>12</v>
      </c>
      <c r="E4" s="27">
        <v>12</v>
      </c>
      <c r="F4" s="27">
        <v>12</v>
      </c>
      <c r="H4" s="24" t="s">
        <v>56</v>
      </c>
      <c r="I4" s="25">
        <v>10</v>
      </c>
      <c r="J4" s="27">
        <v>11</v>
      </c>
      <c r="K4" s="27">
        <v>11</v>
      </c>
      <c r="L4" s="27">
        <v>11</v>
      </c>
      <c r="M4" s="27">
        <v>11</v>
      </c>
    </row>
    <row r="5" spans="1:13" ht="15.6" x14ac:dyDescent="0.3">
      <c r="A5" s="20" t="s">
        <v>57</v>
      </c>
      <c r="B5" s="23">
        <v>0.4</v>
      </c>
      <c r="C5" s="22">
        <v>0.4</v>
      </c>
      <c r="D5" s="23">
        <v>0.6</v>
      </c>
      <c r="E5" s="23">
        <v>0.4</v>
      </c>
      <c r="F5" s="23">
        <v>0.5</v>
      </c>
      <c r="H5" s="20" t="s">
        <v>57</v>
      </c>
      <c r="I5" s="23">
        <v>0.4</v>
      </c>
      <c r="J5" s="23">
        <v>0.4</v>
      </c>
      <c r="K5" s="23">
        <v>0.6</v>
      </c>
      <c r="L5" s="23">
        <v>0.4</v>
      </c>
      <c r="M5" s="23">
        <v>0.5</v>
      </c>
    </row>
    <row r="6" spans="1:13" ht="15.6" x14ac:dyDescent="0.3">
      <c r="A6" s="24" t="s">
        <v>59</v>
      </c>
      <c r="B6" s="27" t="s">
        <v>58</v>
      </c>
      <c r="C6" s="26" t="s">
        <v>58</v>
      </c>
      <c r="D6" s="27" t="s">
        <v>58</v>
      </c>
      <c r="E6" s="27" t="s">
        <v>58</v>
      </c>
      <c r="F6" s="27" t="s">
        <v>58</v>
      </c>
      <c r="H6" s="24" t="s">
        <v>59</v>
      </c>
      <c r="I6" s="27" t="s">
        <v>58</v>
      </c>
      <c r="J6" s="27" t="s">
        <v>58</v>
      </c>
      <c r="K6" s="27" t="s">
        <v>58</v>
      </c>
      <c r="L6" s="27" t="s">
        <v>58</v>
      </c>
      <c r="M6" s="27" t="s">
        <v>58</v>
      </c>
    </row>
    <row r="7" spans="1:13" ht="18" x14ac:dyDescent="0.4">
      <c r="A7" s="20" t="s">
        <v>60</v>
      </c>
      <c r="B7" s="23" t="s">
        <v>58</v>
      </c>
      <c r="C7" s="22" t="s">
        <v>58</v>
      </c>
      <c r="D7" s="23" t="s">
        <v>58</v>
      </c>
      <c r="E7" s="23" t="s">
        <v>58</v>
      </c>
      <c r="F7" s="23" t="s">
        <v>58</v>
      </c>
      <c r="H7" s="20" t="s">
        <v>60</v>
      </c>
      <c r="I7" s="23" t="s">
        <v>58</v>
      </c>
      <c r="J7" s="23" t="s">
        <v>58</v>
      </c>
      <c r="K7" s="23" t="s">
        <v>58</v>
      </c>
      <c r="L7" s="23" t="s">
        <v>58</v>
      </c>
      <c r="M7" s="23" t="s">
        <v>58</v>
      </c>
    </row>
    <row r="8" spans="1:13" ht="15.6" x14ac:dyDescent="0.3">
      <c r="A8" s="24" t="s">
        <v>61</v>
      </c>
      <c r="B8" s="27" t="s">
        <v>58</v>
      </c>
      <c r="C8" s="26" t="s">
        <v>58</v>
      </c>
      <c r="D8" s="27" t="s">
        <v>58</v>
      </c>
      <c r="E8" s="27" t="s">
        <v>58</v>
      </c>
      <c r="F8" s="27" t="s">
        <v>58</v>
      </c>
      <c r="H8" s="24" t="s">
        <v>61</v>
      </c>
      <c r="I8" s="27" t="s">
        <v>58</v>
      </c>
      <c r="J8" s="27" t="s">
        <v>58</v>
      </c>
      <c r="K8" s="27" t="s">
        <v>58</v>
      </c>
      <c r="L8" s="27" t="s">
        <v>58</v>
      </c>
      <c r="M8" s="27" t="s">
        <v>58</v>
      </c>
    </row>
    <row r="9" spans="1:13" ht="15.6" x14ac:dyDescent="0.3">
      <c r="A9" s="20" t="s">
        <v>62</v>
      </c>
      <c r="B9" s="23" t="s">
        <v>58</v>
      </c>
      <c r="C9" s="22" t="s">
        <v>58</v>
      </c>
      <c r="D9" s="23" t="s">
        <v>58</v>
      </c>
      <c r="E9" s="23" t="s">
        <v>58</v>
      </c>
      <c r="F9" s="23" t="s">
        <v>58</v>
      </c>
      <c r="H9" s="20" t="s">
        <v>62</v>
      </c>
      <c r="I9" s="23" t="s">
        <v>58</v>
      </c>
      <c r="J9" s="23" t="s">
        <v>58</v>
      </c>
      <c r="K9" s="23" t="s">
        <v>58</v>
      </c>
      <c r="L9" s="23" t="s">
        <v>58</v>
      </c>
      <c r="M9" s="23" t="s">
        <v>58</v>
      </c>
    </row>
    <row r="10" spans="1:13" ht="15.6" x14ac:dyDescent="0.3">
      <c r="A10" s="24" t="s">
        <v>63</v>
      </c>
      <c r="B10" s="27" t="s">
        <v>58</v>
      </c>
      <c r="C10" s="26" t="s">
        <v>58</v>
      </c>
      <c r="D10" s="27" t="s">
        <v>58</v>
      </c>
      <c r="E10" s="27" t="s">
        <v>58</v>
      </c>
      <c r="F10" s="27" t="s">
        <v>58</v>
      </c>
      <c r="H10" s="24" t="s">
        <v>63</v>
      </c>
      <c r="I10" s="27" t="s">
        <v>58</v>
      </c>
      <c r="J10" s="27" t="s">
        <v>58</v>
      </c>
      <c r="K10" s="27" t="s">
        <v>58</v>
      </c>
      <c r="L10" s="27" t="s">
        <v>58</v>
      </c>
      <c r="M10" s="27" t="s">
        <v>58</v>
      </c>
    </row>
    <row r="11" spans="1:13" ht="15.6" x14ac:dyDescent="0.3">
      <c r="A11" s="20" t="s">
        <v>64</v>
      </c>
      <c r="B11" s="23" t="s">
        <v>58</v>
      </c>
      <c r="C11" s="22" t="s">
        <v>58</v>
      </c>
      <c r="D11" s="23" t="s">
        <v>58</v>
      </c>
      <c r="E11" s="23" t="s">
        <v>58</v>
      </c>
      <c r="F11" s="23" t="s">
        <v>58</v>
      </c>
      <c r="H11" s="20" t="s">
        <v>64</v>
      </c>
      <c r="I11" s="23" t="s">
        <v>58</v>
      </c>
      <c r="J11" s="23" t="s">
        <v>58</v>
      </c>
      <c r="K11" s="23" t="s">
        <v>58</v>
      </c>
      <c r="L11" s="23" t="s">
        <v>58</v>
      </c>
      <c r="M11" s="23" t="s">
        <v>58</v>
      </c>
    </row>
    <row r="12" spans="1:13" ht="15.6" x14ac:dyDescent="0.3">
      <c r="A12" s="24" t="s">
        <v>65</v>
      </c>
      <c r="B12" s="27" t="s">
        <v>58</v>
      </c>
      <c r="C12" s="26" t="s">
        <v>58</v>
      </c>
      <c r="D12" s="27" t="s">
        <v>58</v>
      </c>
      <c r="E12" s="27" t="s">
        <v>58</v>
      </c>
      <c r="F12" s="27" t="s">
        <v>58</v>
      </c>
      <c r="H12" s="24" t="s">
        <v>65</v>
      </c>
      <c r="I12" s="27" t="s">
        <v>58</v>
      </c>
      <c r="J12" s="27" t="s">
        <v>58</v>
      </c>
      <c r="K12" s="27" t="s">
        <v>58</v>
      </c>
      <c r="L12" s="27" t="s">
        <v>58</v>
      </c>
      <c r="M12" s="27" t="s">
        <v>58</v>
      </c>
    </row>
    <row r="13" spans="1:13" ht="16.2" thickBot="1" x14ac:dyDescent="0.35">
      <c r="A13" s="28" t="s">
        <v>66</v>
      </c>
      <c r="B13" s="29">
        <v>100</v>
      </c>
      <c r="C13" s="30">
        <v>100</v>
      </c>
      <c r="D13" s="31">
        <v>100</v>
      </c>
      <c r="E13" s="31">
        <v>100</v>
      </c>
      <c r="F13" s="31">
        <v>100</v>
      </c>
      <c r="H13" s="28" t="s">
        <v>66</v>
      </c>
      <c r="I13" s="29">
        <v>100</v>
      </c>
      <c r="J13" s="31">
        <v>100</v>
      </c>
      <c r="K13" s="31">
        <v>100</v>
      </c>
      <c r="L13" s="31">
        <v>100</v>
      </c>
      <c r="M13" s="31">
        <v>100</v>
      </c>
    </row>
    <row r="14" spans="1:13" ht="53.25" customHeight="1" thickBot="1" x14ac:dyDescent="0.35">
      <c r="A14" s="32"/>
      <c r="B14" s="14">
        <v>7280</v>
      </c>
      <c r="C14" s="11">
        <v>7497</v>
      </c>
      <c r="D14" s="12">
        <v>7498</v>
      </c>
      <c r="E14" s="12">
        <v>7502</v>
      </c>
      <c r="F14" s="12">
        <v>7503</v>
      </c>
      <c r="H14" s="32"/>
      <c r="I14" s="14">
        <v>7280</v>
      </c>
      <c r="J14" s="12">
        <v>7497</v>
      </c>
      <c r="K14" s="12">
        <v>7498</v>
      </c>
      <c r="L14" s="12">
        <v>7502</v>
      </c>
      <c r="M14" s="12">
        <v>7503</v>
      </c>
    </row>
    <row r="15" spans="1:13" ht="15.75" customHeight="1" x14ac:dyDescent="0.3">
      <c r="A15" s="33" t="s">
        <v>67</v>
      </c>
      <c r="B15" s="34"/>
      <c r="C15" s="35"/>
      <c r="D15" s="34"/>
      <c r="E15" s="34"/>
      <c r="F15" s="34"/>
      <c r="H15" s="33" t="s">
        <v>68</v>
      </c>
      <c r="I15" s="36"/>
      <c r="J15" s="34"/>
      <c r="K15" s="34"/>
      <c r="L15" s="34"/>
      <c r="M15" s="34"/>
    </row>
    <row r="16" spans="1:13" ht="15.6" x14ac:dyDescent="0.3">
      <c r="A16" s="37" t="s">
        <v>69</v>
      </c>
      <c r="B16" s="23">
        <v>0.4</v>
      </c>
      <c r="C16" s="22">
        <v>0.5</v>
      </c>
      <c r="D16" s="23">
        <v>0.7</v>
      </c>
      <c r="E16" s="23">
        <v>0.5</v>
      </c>
      <c r="F16" s="23">
        <v>0.6</v>
      </c>
      <c r="H16" s="37" t="s">
        <v>69</v>
      </c>
      <c r="I16" s="38">
        <v>0.3</v>
      </c>
      <c r="J16" s="23">
        <v>0.4</v>
      </c>
      <c r="K16" s="23">
        <v>0.6</v>
      </c>
      <c r="L16" s="23">
        <v>0.5</v>
      </c>
      <c r="M16" s="23">
        <v>0.5</v>
      </c>
    </row>
    <row r="17" spans="1:13" ht="15.6" x14ac:dyDescent="0.3">
      <c r="A17" s="39" t="s">
        <v>71</v>
      </c>
      <c r="B17" s="27" t="s">
        <v>72</v>
      </c>
      <c r="C17" s="40" t="s">
        <v>72</v>
      </c>
      <c r="D17" s="41" t="s">
        <v>72</v>
      </c>
      <c r="E17" s="41">
        <v>0.2</v>
      </c>
      <c r="F17" s="41">
        <v>0.2</v>
      </c>
      <c r="H17" s="39" t="s">
        <v>71</v>
      </c>
      <c r="I17" s="42" t="s">
        <v>72</v>
      </c>
      <c r="J17" s="41" t="s">
        <v>72</v>
      </c>
      <c r="K17" s="41" t="s">
        <v>72</v>
      </c>
      <c r="L17" s="41">
        <v>0.1</v>
      </c>
      <c r="M17" s="41">
        <v>0.1</v>
      </c>
    </row>
    <row r="18" spans="1:13" ht="15.6" x14ac:dyDescent="0.3">
      <c r="A18" s="43" t="s">
        <v>73</v>
      </c>
      <c r="B18" s="44">
        <v>0.4</v>
      </c>
      <c r="C18" s="45">
        <v>0.5</v>
      </c>
      <c r="D18" s="44">
        <v>0.7</v>
      </c>
      <c r="E18" s="44">
        <v>0.7</v>
      </c>
      <c r="F18" s="44">
        <v>0.8</v>
      </c>
      <c r="H18" s="43" t="s">
        <v>73</v>
      </c>
      <c r="I18" s="46">
        <v>0.3</v>
      </c>
      <c r="J18" s="44">
        <v>0.4</v>
      </c>
      <c r="K18" s="44">
        <v>0.6</v>
      </c>
      <c r="L18" s="44">
        <v>0.6</v>
      </c>
      <c r="M18" s="44">
        <v>0.6</v>
      </c>
    </row>
    <row r="19" spans="1:13" ht="16.2" thickBot="1" x14ac:dyDescent="0.35">
      <c r="A19" s="47" t="s">
        <v>74</v>
      </c>
      <c r="B19" s="48">
        <v>99.6</v>
      </c>
      <c r="C19" s="49">
        <v>99.5</v>
      </c>
      <c r="D19" s="50">
        <v>99.3</v>
      </c>
      <c r="E19" s="50">
        <v>99.3</v>
      </c>
      <c r="F19" s="50">
        <v>99.2</v>
      </c>
      <c r="H19" s="47" t="s">
        <v>74</v>
      </c>
      <c r="I19" s="51">
        <v>99.7</v>
      </c>
      <c r="J19" s="50">
        <v>99.6</v>
      </c>
      <c r="K19" s="50">
        <v>99.4</v>
      </c>
      <c r="L19" s="50">
        <v>99.4</v>
      </c>
      <c r="M19" s="50">
        <v>99.4</v>
      </c>
    </row>
    <row r="20" spans="1:13" ht="66.75" customHeight="1" thickBot="1" x14ac:dyDescent="0.35">
      <c r="A20" s="32"/>
      <c r="B20" s="14">
        <v>7280</v>
      </c>
      <c r="C20" s="13"/>
      <c r="H20" s="32"/>
      <c r="I20" s="14">
        <v>7280</v>
      </c>
    </row>
    <row r="21" spans="1:13" ht="15.6" x14ac:dyDescent="0.3">
      <c r="A21" s="52" t="s">
        <v>76</v>
      </c>
      <c r="B21" s="53"/>
      <c r="C21" s="13"/>
      <c r="H21" s="52" t="s">
        <v>119</v>
      </c>
      <c r="I21" s="53"/>
    </row>
    <row r="22" spans="1:13" ht="15.6" x14ac:dyDescent="0.3">
      <c r="A22" s="37" t="s">
        <v>78</v>
      </c>
      <c r="B22" s="58" t="s">
        <v>120</v>
      </c>
      <c r="C22" s="13"/>
      <c r="H22" s="37" t="s">
        <v>79</v>
      </c>
      <c r="I22" s="54">
        <v>1.1012161274304724E-2</v>
      </c>
    </row>
    <row r="23" spans="1:13" ht="15.6" x14ac:dyDescent="0.3">
      <c r="A23" s="39" t="s">
        <v>80</v>
      </c>
      <c r="B23" s="59" t="s">
        <v>121</v>
      </c>
      <c r="C23" s="13"/>
      <c r="H23" s="39" t="s">
        <v>81</v>
      </c>
      <c r="I23" s="55">
        <v>0.67013761945395101</v>
      </c>
    </row>
    <row r="24" spans="1:13" ht="15.6" x14ac:dyDescent="0.3">
      <c r="A24" s="37" t="s">
        <v>82</v>
      </c>
      <c r="B24" s="58" t="s">
        <v>122</v>
      </c>
      <c r="C24" s="13"/>
      <c r="H24" s="37" t="s">
        <v>83</v>
      </c>
      <c r="I24" s="57">
        <v>11.612825308699117</v>
      </c>
    </row>
    <row r="25" spans="1:13" ht="15.6" x14ac:dyDescent="0.3">
      <c r="A25" s="39" t="s">
        <v>84</v>
      </c>
      <c r="B25" s="59" t="s">
        <v>123</v>
      </c>
      <c r="C25" s="13"/>
      <c r="H25" s="39" t="s">
        <v>85</v>
      </c>
      <c r="I25" s="56">
        <v>25.624541934173177</v>
      </c>
    </row>
    <row r="26" spans="1:13" ht="15.6" x14ac:dyDescent="0.3">
      <c r="A26" s="37" t="s">
        <v>86</v>
      </c>
      <c r="B26" s="58" t="s">
        <v>124</v>
      </c>
      <c r="C26" s="13"/>
      <c r="H26" s="37" t="s">
        <v>87</v>
      </c>
      <c r="I26" s="57">
        <v>34.022608126368652</v>
      </c>
    </row>
    <row r="27" spans="1:13" ht="15.6" x14ac:dyDescent="0.3">
      <c r="A27" s="39" t="s">
        <v>88</v>
      </c>
      <c r="B27" s="59" t="s">
        <v>121</v>
      </c>
      <c r="C27" s="13"/>
      <c r="H27" s="39" t="s">
        <v>89</v>
      </c>
      <c r="I27" s="56">
        <v>19.405217011131175</v>
      </c>
    </row>
    <row r="28" spans="1:13" ht="15.6" x14ac:dyDescent="0.3">
      <c r="A28" s="37" t="s">
        <v>90</v>
      </c>
      <c r="B28" s="58" t="s">
        <v>121</v>
      </c>
      <c r="C28" s="13"/>
      <c r="H28" s="37" t="s">
        <v>91</v>
      </c>
      <c r="I28" s="54">
        <v>6.7434373594098584</v>
      </c>
    </row>
    <row r="29" spans="1:13" ht="15.6" x14ac:dyDescent="0.3">
      <c r="A29" s="39" t="s">
        <v>92</v>
      </c>
      <c r="B29" s="59" t="s">
        <v>121</v>
      </c>
      <c r="C29" s="13"/>
      <c r="H29" s="39" t="s">
        <v>93</v>
      </c>
      <c r="I29" s="55">
        <v>1.4831639172979745</v>
      </c>
    </row>
    <row r="30" spans="1:13" ht="15.6" x14ac:dyDescent="0.3">
      <c r="A30" s="37" t="s">
        <v>94</v>
      </c>
      <c r="B30" s="58" t="s">
        <v>125</v>
      </c>
      <c r="C30" s="13"/>
      <c r="H30" s="37" t="s">
        <v>95</v>
      </c>
      <c r="I30" s="54">
        <v>0.25850536808081154</v>
      </c>
    </row>
    <row r="31" spans="1:13" ht="15.6" x14ac:dyDescent="0.3">
      <c r="A31" s="39" t="s">
        <v>96</v>
      </c>
      <c r="B31" s="59" t="s">
        <v>126</v>
      </c>
      <c r="C31" s="13"/>
      <c r="H31" s="39" t="s">
        <v>97</v>
      </c>
      <c r="I31" s="55">
        <v>8.0306871421499934E-2</v>
      </c>
    </row>
    <row r="32" spans="1:13" ht="15.6" x14ac:dyDescent="0.3">
      <c r="A32" s="37" t="s">
        <v>98</v>
      </c>
      <c r="B32" s="58" t="s">
        <v>120</v>
      </c>
      <c r="C32" s="13"/>
      <c r="H32" s="37" t="s">
        <v>99</v>
      </c>
      <c r="I32" s="54">
        <v>3.8534424992903701E-2</v>
      </c>
    </row>
    <row r="33" spans="1:10" ht="15.6" x14ac:dyDescent="0.3">
      <c r="A33" s="39" t="s">
        <v>100</v>
      </c>
      <c r="B33" s="59" t="s">
        <v>120</v>
      </c>
      <c r="C33" s="13"/>
      <c r="H33" s="39" t="s">
        <v>101</v>
      </c>
      <c r="I33" s="55">
        <v>2.1171594020706532E-2</v>
      </c>
    </row>
    <row r="34" spans="1:10" ht="15.6" x14ac:dyDescent="0.3">
      <c r="A34" s="37" t="s">
        <v>102</v>
      </c>
      <c r="B34" s="58" t="s">
        <v>120</v>
      </c>
      <c r="C34" s="13"/>
      <c r="H34" s="37" t="s">
        <v>103</v>
      </c>
      <c r="I34" s="54">
        <v>1.1445903629871496E-2</v>
      </c>
    </row>
    <row r="35" spans="1:10" ht="16.2" thickBot="1" x14ac:dyDescent="0.35">
      <c r="A35" s="47" t="s">
        <v>104</v>
      </c>
      <c r="B35" s="82" t="s">
        <v>70</v>
      </c>
      <c r="C35" s="13"/>
      <c r="H35" s="61" t="s">
        <v>105</v>
      </c>
      <c r="I35" s="62">
        <v>9.9402653566496944E-3</v>
      </c>
    </row>
    <row r="36" spans="1:10" ht="18" x14ac:dyDescent="0.3">
      <c r="A36" s="64" t="s">
        <v>106</v>
      </c>
      <c r="B36" s="69" t="s">
        <v>127</v>
      </c>
      <c r="C36" s="13"/>
      <c r="H36" s="66" t="s">
        <v>107</v>
      </c>
      <c r="I36" s="67">
        <v>154.69999999999999</v>
      </c>
      <c r="J36" s="66"/>
    </row>
    <row r="37" spans="1:10" ht="18" x14ac:dyDescent="0.3">
      <c r="A37" s="68" t="s">
        <v>108</v>
      </c>
      <c r="B37" s="69" t="s">
        <v>128</v>
      </c>
      <c r="C37" s="13"/>
      <c r="H37" s="66"/>
      <c r="I37" s="70"/>
      <c r="J37" s="66"/>
    </row>
    <row r="38" spans="1:10" ht="18" x14ac:dyDescent="0.3">
      <c r="A38" s="68" t="s">
        <v>109</v>
      </c>
      <c r="B38" s="69" t="s">
        <v>124</v>
      </c>
      <c r="C38" s="13"/>
      <c r="H38" s="73" t="s">
        <v>110</v>
      </c>
      <c r="I38" s="74" t="s">
        <v>111</v>
      </c>
      <c r="J38" s="70" t="s">
        <v>112</v>
      </c>
    </row>
    <row r="39" spans="1:10" ht="18.600000000000001" thickBot="1" x14ac:dyDescent="0.35">
      <c r="A39" s="76" t="s">
        <v>113</v>
      </c>
      <c r="B39" s="77" t="s">
        <v>121</v>
      </c>
      <c r="C39" s="13"/>
      <c r="H39" s="67">
        <v>15</v>
      </c>
      <c r="I39" s="67">
        <v>22.978128407192198</v>
      </c>
      <c r="J39" s="67">
        <v>10.950165549583405</v>
      </c>
    </row>
    <row r="40" spans="1:10" x14ac:dyDescent="0.25">
      <c r="A40" s="78"/>
    </row>
    <row r="41" spans="1:10" x14ac:dyDescent="0.25">
      <c r="A41" s="81"/>
    </row>
    <row r="42" spans="1:10" x14ac:dyDescent="0.25">
      <c r="A42" s="81"/>
    </row>
    <row r="43" spans="1:10" x14ac:dyDescent="0.25">
      <c r="A43" s="81"/>
    </row>
    <row r="44" spans="1:10" x14ac:dyDescent="0.25">
      <c r="A44" s="81"/>
    </row>
    <row r="45" spans="1:10" x14ac:dyDescent="0.25">
      <c r="A45" s="81"/>
    </row>
  </sheetData>
  <pageMargins left="0.75" right="0.75" top="1" bottom="1" header="0.5" footer="0.5"/>
  <pageSetup orientation="portrait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selection activeCell="H36" sqref="H36"/>
    </sheetView>
  </sheetViews>
  <sheetFormatPr defaultRowHeight="13.2" x14ac:dyDescent="0.25"/>
  <cols>
    <col min="1" max="1" width="29" style="13" customWidth="1"/>
    <col min="2" max="2" width="11.109375" style="79" customWidth="1"/>
    <col min="3" max="3" width="10.5546875" style="80" customWidth="1"/>
    <col min="4" max="4" width="12.44140625" style="13" customWidth="1"/>
    <col min="5" max="5" width="11.44140625" style="13" customWidth="1"/>
    <col min="6" max="6" width="9.109375" style="13"/>
    <col min="7" max="7" width="24.5546875" style="13" customWidth="1"/>
    <col min="8" max="8" width="13.33203125" style="13" customWidth="1"/>
    <col min="9" max="9" width="10.44140625" style="13" customWidth="1"/>
    <col min="10" max="11" width="10.6640625" style="13" customWidth="1"/>
    <col min="12" max="256" width="9.109375" style="13"/>
    <col min="257" max="257" width="29" style="13" customWidth="1"/>
    <col min="258" max="258" width="11.109375" style="13" customWidth="1"/>
    <col min="259" max="259" width="10.5546875" style="13" customWidth="1"/>
    <col min="260" max="260" width="12.44140625" style="13" customWidth="1"/>
    <col min="261" max="261" width="11.44140625" style="13" customWidth="1"/>
    <col min="262" max="262" width="9.109375" style="13"/>
    <col min="263" max="263" width="24.5546875" style="13" customWidth="1"/>
    <col min="264" max="264" width="13.33203125" style="13" customWidth="1"/>
    <col min="265" max="265" width="10.44140625" style="13" customWidth="1"/>
    <col min="266" max="267" width="10.6640625" style="13" customWidth="1"/>
    <col min="268" max="512" width="9.109375" style="13"/>
    <col min="513" max="513" width="29" style="13" customWidth="1"/>
    <col min="514" max="514" width="11.109375" style="13" customWidth="1"/>
    <col min="515" max="515" width="10.5546875" style="13" customWidth="1"/>
    <col min="516" max="516" width="12.44140625" style="13" customWidth="1"/>
    <col min="517" max="517" width="11.44140625" style="13" customWidth="1"/>
    <col min="518" max="518" width="9.109375" style="13"/>
    <col min="519" max="519" width="24.5546875" style="13" customWidth="1"/>
    <col min="520" max="520" width="13.33203125" style="13" customWidth="1"/>
    <col min="521" max="521" width="10.44140625" style="13" customWidth="1"/>
    <col min="522" max="523" width="10.6640625" style="13" customWidth="1"/>
    <col min="524" max="768" width="9.109375" style="13"/>
    <col min="769" max="769" width="29" style="13" customWidth="1"/>
    <col min="770" max="770" width="11.109375" style="13" customWidth="1"/>
    <col min="771" max="771" width="10.5546875" style="13" customWidth="1"/>
    <col min="772" max="772" width="12.44140625" style="13" customWidth="1"/>
    <col min="773" max="773" width="11.44140625" style="13" customWidth="1"/>
    <col min="774" max="774" width="9.109375" style="13"/>
    <col min="775" max="775" width="24.5546875" style="13" customWidth="1"/>
    <col min="776" max="776" width="13.33203125" style="13" customWidth="1"/>
    <col min="777" max="777" width="10.44140625" style="13" customWidth="1"/>
    <col min="778" max="779" width="10.6640625" style="13" customWidth="1"/>
    <col min="780" max="1024" width="9.109375" style="13"/>
    <col min="1025" max="1025" width="29" style="13" customWidth="1"/>
    <col min="1026" max="1026" width="11.109375" style="13" customWidth="1"/>
    <col min="1027" max="1027" width="10.5546875" style="13" customWidth="1"/>
    <col min="1028" max="1028" width="12.44140625" style="13" customWidth="1"/>
    <col min="1029" max="1029" width="11.44140625" style="13" customWidth="1"/>
    <col min="1030" max="1030" width="9.109375" style="13"/>
    <col min="1031" max="1031" width="24.5546875" style="13" customWidth="1"/>
    <col min="1032" max="1032" width="13.33203125" style="13" customWidth="1"/>
    <col min="1033" max="1033" width="10.44140625" style="13" customWidth="1"/>
    <col min="1034" max="1035" width="10.6640625" style="13" customWidth="1"/>
    <col min="1036" max="1280" width="9.109375" style="13"/>
    <col min="1281" max="1281" width="29" style="13" customWidth="1"/>
    <col min="1282" max="1282" width="11.109375" style="13" customWidth="1"/>
    <col min="1283" max="1283" width="10.5546875" style="13" customWidth="1"/>
    <col min="1284" max="1284" width="12.44140625" style="13" customWidth="1"/>
    <col min="1285" max="1285" width="11.44140625" style="13" customWidth="1"/>
    <col min="1286" max="1286" width="9.109375" style="13"/>
    <col min="1287" max="1287" width="24.5546875" style="13" customWidth="1"/>
    <col min="1288" max="1288" width="13.33203125" style="13" customWidth="1"/>
    <col min="1289" max="1289" width="10.44140625" style="13" customWidth="1"/>
    <col min="1290" max="1291" width="10.6640625" style="13" customWidth="1"/>
    <col min="1292" max="1536" width="9.109375" style="13"/>
    <col min="1537" max="1537" width="29" style="13" customWidth="1"/>
    <col min="1538" max="1538" width="11.109375" style="13" customWidth="1"/>
    <col min="1539" max="1539" width="10.5546875" style="13" customWidth="1"/>
    <col min="1540" max="1540" width="12.44140625" style="13" customWidth="1"/>
    <col min="1541" max="1541" width="11.44140625" style="13" customWidth="1"/>
    <col min="1542" max="1542" width="9.109375" style="13"/>
    <col min="1543" max="1543" width="24.5546875" style="13" customWidth="1"/>
    <col min="1544" max="1544" width="13.33203125" style="13" customWidth="1"/>
    <col min="1545" max="1545" width="10.44140625" style="13" customWidth="1"/>
    <col min="1546" max="1547" width="10.6640625" style="13" customWidth="1"/>
    <col min="1548" max="1792" width="9.109375" style="13"/>
    <col min="1793" max="1793" width="29" style="13" customWidth="1"/>
    <col min="1794" max="1794" width="11.109375" style="13" customWidth="1"/>
    <col min="1795" max="1795" width="10.5546875" style="13" customWidth="1"/>
    <col min="1796" max="1796" width="12.44140625" style="13" customWidth="1"/>
    <col min="1797" max="1797" width="11.44140625" style="13" customWidth="1"/>
    <col min="1798" max="1798" width="9.109375" style="13"/>
    <col min="1799" max="1799" width="24.5546875" style="13" customWidth="1"/>
    <col min="1800" max="1800" width="13.33203125" style="13" customWidth="1"/>
    <col min="1801" max="1801" width="10.44140625" style="13" customWidth="1"/>
    <col min="1802" max="1803" width="10.6640625" style="13" customWidth="1"/>
    <col min="1804" max="2048" width="9.109375" style="13"/>
    <col min="2049" max="2049" width="29" style="13" customWidth="1"/>
    <col min="2050" max="2050" width="11.109375" style="13" customWidth="1"/>
    <col min="2051" max="2051" width="10.5546875" style="13" customWidth="1"/>
    <col min="2052" max="2052" width="12.44140625" style="13" customWidth="1"/>
    <col min="2053" max="2053" width="11.44140625" style="13" customWidth="1"/>
    <col min="2054" max="2054" width="9.109375" style="13"/>
    <col min="2055" max="2055" width="24.5546875" style="13" customWidth="1"/>
    <col min="2056" max="2056" width="13.33203125" style="13" customWidth="1"/>
    <col min="2057" max="2057" width="10.44140625" style="13" customWidth="1"/>
    <col min="2058" max="2059" width="10.6640625" style="13" customWidth="1"/>
    <col min="2060" max="2304" width="9.109375" style="13"/>
    <col min="2305" max="2305" width="29" style="13" customWidth="1"/>
    <col min="2306" max="2306" width="11.109375" style="13" customWidth="1"/>
    <col min="2307" max="2307" width="10.5546875" style="13" customWidth="1"/>
    <col min="2308" max="2308" width="12.44140625" style="13" customWidth="1"/>
    <col min="2309" max="2309" width="11.44140625" style="13" customWidth="1"/>
    <col min="2310" max="2310" width="9.109375" style="13"/>
    <col min="2311" max="2311" width="24.5546875" style="13" customWidth="1"/>
    <col min="2312" max="2312" width="13.33203125" style="13" customWidth="1"/>
    <col min="2313" max="2313" width="10.44140625" style="13" customWidth="1"/>
    <col min="2314" max="2315" width="10.6640625" style="13" customWidth="1"/>
    <col min="2316" max="2560" width="9.109375" style="13"/>
    <col min="2561" max="2561" width="29" style="13" customWidth="1"/>
    <col min="2562" max="2562" width="11.109375" style="13" customWidth="1"/>
    <col min="2563" max="2563" width="10.5546875" style="13" customWidth="1"/>
    <col min="2564" max="2564" width="12.44140625" style="13" customWidth="1"/>
    <col min="2565" max="2565" width="11.44140625" style="13" customWidth="1"/>
    <col min="2566" max="2566" width="9.109375" style="13"/>
    <col min="2567" max="2567" width="24.5546875" style="13" customWidth="1"/>
    <col min="2568" max="2568" width="13.33203125" style="13" customWidth="1"/>
    <col min="2569" max="2569" width="10.44140625" style="13" customWidth="1"/>
    <col min="2570" max="2571" width="10.6640625" style="13" customWidth="1"/>
    <col min="2572" max="2816" width="9.109375" style="13"/>
    <col min="2817" max="2817" width="29" style="13" customWidth="1"/>
    <col min="2818" max="2818" width="11.109375" style="13" customWidth="1"/>
    <col min="2819" max="2819" width="10.5546875" style="13" customWidth="1"/>
    <col min="2820" max="2820" width="12.44140625" style="13" customWidth="1"/>
    <col min="2821" max="2821" width="11.44140625" style="13" customWidth="1"/>
    <col min="2822" max="2822" width="9.109375" style="13"/>
    <col min="2823" max="2823" width="24.5546875" style="13" customWidth="1"/>
    <col min="2824" max="2824" width="13.33203125" style="13" customWidth="1"/>
    <col min="2825" max="2825" width="10.44140625" style="13" customWidth="1"/>
    <col min="2826" max="2827" width="10.6640625" style="13" customWidth="1"/>
    <col min="2828" max="3072" width="9.109375" style="13"/>
    <col min="3073" max="3073" width="29" style="13" customWidth="1"/>
    <col min="3074" max="3074" width="11.109375" style="13" customWidth="1"/>
    <col min="3075" max="3075" width="10.5546875" style="13" customWidth="1"/>
    <col min="3076" max="3076" width="12.44140625" style="13" customWidth="1"/>
    <col min="3077" max="3077" width="11.44140625" style="13" customWidth="1"/>
    <col min="3078" max="3078" width="9.109375" style="13"/>
    <col min="3079" max="3079" width="24.5546875" style="13" customWidth="1"/>
    <col min="3080" max="3080" width="13.33203125" style="13" customWidth="1"/>
    <col min="3081" max="3081" width="10.44140625" style="13" customWidth="1"/>
    <col min="3082" max="3083" width="10.6640625" style="13" customWidth="1"/>
    <col min="3084" max="3328" width="9.109375" style="13"/>
    <col min="3329" max="3329" width="29" style="13" customWidth="1"/>
    <col min="3330" max="3330" width="11.109375" style="13" customWidth="1"/>
    <col min="3331" max="3331" width="10.5546875" style="13" customWidth="1"/>
    <col min="3332" max="3332" width="12.44140625" style="13" customWidth="1"/>
    <col min="3333" max="3333" width="11.44140625" style="13" customWidth="1"/>
    <col min="3334" max="3334" width="9.109375" style="13"/>
    <col min="3335" max="3335" width="24.5546875" style="13" customWidth="1"/>
    <col min="3336" max="3336" width="13.33203125" style="13" customWidth="1"/>
    <col min="3337" max="3337" width="10.44140625" style="13" customWidth="1"/>
    <col min="3338" max="3339" width="10.6640625" style="13" customWidth="1"/>
    <col min="3340" max="3584" width="9.109375" style="13"/>
    <col min="3585" max="3585" width="29" style="13" customWidth="1"/>
    <col min="3586" max="3586" width="11.109375" style="13" customWidth="1"/>
    <col min="3587" max="3587" width="10.5546875" style="13" customWidth="1"/>
    <col min="3588" max="3588" width="12.44140625" style="13" customWidth="1"/>
    <col min="3589" max="3589" width="11.44140625" style="13" customWidth="1"/>
    <col min="3590" max="3590" width="9.109375" style="13"/>
    <col min="3591" max="3591" width="24.5546875" style="13" customWidth="1"/>
    <col min="3592" max="3592" width="13.33203125" style="13" customWidth="1"/>
    <col min="3593" max="3593" width="10.44140625" style="13" customWidth="1"/>
    <col min="3594" max="3595" width="10.6640625" style="13" customWidth="1"/>
    <col min="3596" max="3840" width="9.109375" style="13"/>
    <col min="3841" max="3841" width="29" style="13" customWidth="1"/>
    <col min="3842" max="3842" width="11.109375" style="13" customWidth="1"/>
    <col min="3843" max="3843" width="10.5546875" style="13" customWidth="1"/>
    <col min="3844" max="3844" width="12.44140625" style="13" customWidth="1"/>
    <col min="3845" max="3845" width="11.44140625" style="13" customWidth="1"/>
    <col min="3846" max="3846" width="9.109375" style="13"/>
    <col min="3847" max="3847" width="24.5546875" style="13" customWidth="1"/>
    <col min="3848" max="3848" width="13.33203125" style="13" customWidth="1"/>
    <col min="3849" max="3849" width="10.44140625" style="13" customWidth="1"/>
    <col min="3850" max="3851" width="10.6640625" style="13" customWidth="1"/>
    <col min="3852" max="4096" width="9.109375" style="13"/>
    <col min="4097" max="4097" width="29" style="13" customWidth="1"/>
    <col min="4098" max="4098" width="11.109375" style="13" customWidth="1"/>
    <col min="4099" max="4099" width="10.5546875" style="13" customWidth="1"/>
    <col min="4100" max="4100" width="12.44140625" style="13" customWidth="1"/>
    <col min="4101" max="4101" width="11.44140625" style="13" customWidth="1"/>
    <col min="4102" max="4102" width="9.109375" style="13"/>
    <col min="4103" max="4103" width="24.5546875" style="13" customWidth="1"/>
    <col min="4104" max="4104" width="13.33203125" style="13" customWidth="1"/>
    <col min="4105" max="4105" width="10.44140625" style="13" customWidth="1"/>
    <col min="4106" max="4107" width="10.6640625" style="13" customWidth="1"/>
    <col min="4108" max="4352" width="9.109375" style="13"/>
    <col min="4353" max="4353" width="29" style="13" customWidth="1"/>
    <col min="4354" max="4354" width="11.109375" style="13" customWidth="1"/>
    <col min="4355" max="4355" width="10.5546875" style="13" customWidth="1"/>
    <col min="4356" max="4356" width="12.44140625" style="13" customWidth="1"/>
    <col min="4357" max="4357" width="11.44140625" style="13" customWidth="1"/>
    <col min="4358" max="4358" width="9.109375" style="13"/>
    <col min="4359" max="4359" width="24.5546875" style="13" customWidth="1"/>
    <col min="4360" max="4360" width="13.33203125" style="13" customWidth="1"/>
    <col min="4361" max="4361" width="10.44140625" style="13" customWidth="1"/>
    <col min="4362" max="4363" width="10.6640625" style="13" customWidth="1"/>
    <col min="4364" max="4608" width="9.109375" style="13"/>
    <col min="4609" max="4609" width="29" style="13" customWidth="1"/>
    <col min="4610" max="4610" width="11.109375" style="13" customWidth="1"/>
    <col min="4611" max="4611" width="10.5546875" style="13" customWidth="1"/>
    <col min="4612" max="4612" width="12.44140625" style="13" customWidth="1"/>
    <col min="4613" max="4613" width="11.44140625" style="13" customWidth="1"/>
    <col min="4614" max="4614" width="9.109375" style="13"/>
    <col min="4615" max="4615" width="24.5546875" style="13" customWidth="1"/>
    <col min="4616" max="4616" width="13.33203125" style="13" customWidth="1"/>
    <col min="4617" max="4617" width="10.44140625" style="13" customWidth="1"/>
    <col min="4618" max="4619" width="10.6640625" style="13" customWidth="1"/>
    <col min="4620" max="4864" width="9.109375" style="13"/>
    <col min="4865" max="4865" width="29" style="13" customWidth="1"/>
    <col min="4866" max="4866" width="11.109375" style="13" customWidth="1"/>
    <col min="4867" max="4867" width="10.5546875" style="13" customWidth="1"/>
    <col min="4868" max="4868" width="12.44140625" style="13" customWidth="1"/>
    <col min="4869" max="4869" width="11.44140625" style="13" customWidth="1"/>
    <col min="4870" max="4870" width="9.109375" style="13"/>
    <col min="4871" max="4871" width="24.5546875" style="13" customWidth="1"/>
    <col min="4872" max="4872" width="13.33203125" style="13" customWidth="1"/>
    <col min="4873" max="4873" width="10.44140625" style="13" customWidth="1"/>
    <col min="4874" max="4875" width="10.6640625" style="13" customWidth="1"/>
    <col min="4876" max="5120" width="9.109375" style="13"/>
    <col min="5121" max="5121" width="29" style="13" customWidth="1"/>
    <col min="5122" max="5122" width="11.109375" style="13" customWidth="1"/>
    <col min="5123" max="5123" width="10.5546875" style="13" customWidth="1"/>
    <col min="5124" max="5124" width="12.44140625" style="13" customWidth="1"/>
    <col min="5125" max="5125" width="11.44140625" style="13" customWidth="1"/>
    <col min="5126" max="5126" width="9.109375" style="13"/>
    <col min="5127" max="5127" width="24.5546875" style="13" customWidth="1"/>
    <col min="5128" max="5128" width="13.33203125" style="13" customWidth="1"/>
    <col min="5129" max="5129" width="10.44140625" style="13" customWidth="1"/>
    <col min="5130" max="5131" width="10.6640625" style="13" customWidth="1"/>
    <col min="5132" max="5376" width="9.109375" style="13"/>
    <col min="5377" max="5377" width="29" style="13" customWidth="1"/>
    <col min="5378" max="5378" width="11.109375" style="13" customWidth="1"/>
    <col min="5379" max="5379" width="10.5546875" style="13" customWidth="1"/>
    <col min="5380" max="5380" width="12.44140625" style="13" customWidth="1"/>
    <col min="5381" max="5381" width="11.44140625" style="13" customWidth="1"/>
    <col min="5382" max="5382" width="9.109375" style="13"/>
    <col min="5383" max="5383" width="24.5546875" style="13" customWidth="1"/>
    <col min="5384" max="5384" width="13.33203125" style="13" customWidth="1"/>
    <col min="5385" max="5385" width="10.44140625" style="13" customWidth="1"/>
    <col min="5386" max="5387" width="10.6640625" style="13" customWidth="1"/>
    <col min="5388" max="5632" width="9.109375" style="13"/>
    <col min="5633" max="5633" width="29" style="13" customWidth="1"/>
    <col min="5634" max="5634" width="11.109375" style="13" customWidth="1"/>
    <col min="5635" max="5635" width="10.5546875" style="13" customWidth="1"/>
    <col min="5636" max="5636" width="12.44140625" style="13" customWidth="1"/>
    <col min="5637" max="5637" width="11.44140625" style="13" customWidth="1"/>
    <col min="5638" max="5638" width="9.109375" style="13"/>
    <col min="5639" max="5639" width="24.5546875" style="13" customWidth="1"/>
    <col min="5640" max="5640" width="13.33203125" style="13" customWidth="1"/>
    <col min="5641" max="5641" width="10.44140625" style="13" customWidth="1"/>
    <col min="5642" max="5643" width="10.6640625" style="13" customWidth="1"/>
    <col min="5644" max="5888" width="9.109375" style="13"/>
    <col min="5889" max="5889" width="29" style="13" customWidth="1"/>
    <col min="5890" max="5890" width="11.109375" style="13" customWidth="1"/>
    <col min="5891" max="5891" width="10.5546875" style="13" customWidth="1"/>
    <col min="5892" max="5892" width="12.44140625" style="13" customWidth="1"/>
    <col min="5893" max="5893" width="11.44140625" style="13" customWidth="1"/>
    <col min="5894" max="5894" width="9.109375" style="13"/>
    <col min="5895" max="5895" width="24.5546875" style="13" customWidth="1"/>
    <col min="5896" max="5896" width="13.33203125" style="13" customWidth="1"/>
    <col min="5897" max="5897" width="10.44140625" style="13" customWidth="1"/>
    <col min="5898" max="5899" width="10.6640625" style="13" customWidth="1"/>
    <col min="5900" max="6144" width="9.109375" style="13"/>
    <col min="6145" max="6145" width="29" style="13" customWidth="1"/>
    <col min="6146" max="6146" width="11.109375" style="13" customWidth="1"/>
    <col min="6147" max="6147" width="10.5546875" style="13" customWidth="1"/>
    <col min="6148" max="6148" width="12.44140625" style="13" customWidth="1"/>
    <col min="6149" max="6149" width="11.44140625" style="13" customWidth="1"/>
    <col min="6150" max="6150" width="9.109375" style="13"/>
    <col min="6151" max="6151" width="24.5546875" style="13" customWidth="1"/>
    <col min="6152" max="6152" width="13.33203125" style="13" customWidth="1"/>
    <col min="6153" max="6153" width="10.44140625" style="13" customWidth="1"/>
    <col min="6154" max="6155" width="10.6640625" style="13" customWidth="1"/>
    <col min="6156" max="6400" width="9.109375" style="13"/>
    <col min="6401" max="6401" width="29" style="13" customWidth="1"/>
    <col min="6402" max="6402" width="11.109375" style="13" customWidth="1"/>
    <col min="6403" max="6403" width="10.5546875" style="13" customWidth="1"/>
    <col min="6404" max="6404" width="12.44140625" style="13" customWidth="1"/>
    <col min="6405" max="6405" width="11.44140625" style="13" customWidth="1"/>
    <col min="6406" max="6406" width="9.109375" style="13"/>
    <col min="6407" max="6407" width="24.5546875" style="13" customWidth="1"/>
    <col min="6408" max="6408" width="13.33203125" style="13" customWidth="1"/>
    <col min="6409" max="6409" width="10.44140625" style="13" customWidth="1"/>
    <col min="6410" max="6411" width="10.6640625" style="13" customWidth="1"/>
    <col min="6412" max="6656" width="9.109375" style="13"/>
    <col min="6657" max="6657" width="29" style="13" customWidth="1"/>
    <col min="6658" max="6658" width="11.109375" style="13" customWidth="1"/>
    <col min="6659" max="6659" width="10.5546875" style="13" customWidth="1"/>
    <col min="6660" max="6660" width="12.44140625" style="13" customWidth="1"/>
    <col min="6661" max="6661" width="11.44140625" style="13" customWidth="1"/>
    <col min="6662" max="6662" width="9.109375" style="13"/>
    <col min="6663" max="6663" width="24.5546875" style="13" customWidth="1"/>
    <col min="6664" max="6664" width="13.33203125" style="13" customWidth="1"/>
    <col min="6665" max="6665" width="10.44140625" style="13" customWidth="1"/>
    <col min="6666" max="6667" width="10.6640625" style="13" customWidth="1"/>
    <col min="6668" max="6912" width="9.109375" style="13"/>
    <col min="6913" max="6913" width="29" style="13" customWidth="1"/>
    <col min="6914" max="6914" width="11.109375" style="13" customWidth="1"/>
    <col min="6915" max="6915" width="10.5546875" style="13" customWidth="1"/>
    <col min="6916" max="6916" width="12.44140625" style="13" customWidth="1"/>
    <col min="6917" max="6917" width="11.44140625" style="13" customWidth="1"/>
    <col min="6918" max="6918" width="9.109375" style="13"/>
    <col min="6919" max="6919" width="24.5546875" style="13" customWidth="1"/>
    <col min="6920" max="6920" width="13.33203125" style="13" customWidth="1"/>
    <col min="6921" max="6921" width="10.44140625" style="13" customWidth="1"/>
    <col min="6922" max="6923" width="10.6640625" style="13" customWidth="1"/>
    <col min="6924" max="7168" width="9.109375" style="13"/>
    <col min="7169" max="7169" width="29" style="13" customWidth="1"/>
    <col min="7170" max="7170" width="11.109375" style="13" customWidth="1"/>
    <col min="7171" max="7171" width="10.5546875" style="13" customWidth="1"/>
    <col min="7172" max="7172" width="12.44140625" style="13" customWidth="1"/>
    <col min="7173" max="7173" width="11.44140625" style="13" customWidth="1"/>
    <col min="7174" max="7174" width="9.109375" style="13"/>
    <col min="7175" max="7175" width="24.5546875" style="13" customWidth="1"/>
    <col min="7176" max="7176" width="13.33203125" style="13" customWidth="1"/>
    <col min="7177" max="7177" width="10.44140625" style="13" customWidth="1"/>
    <col min="7178" max="7179" width="10.6640625" style="13" customWidth="1"/>
    <col min="7180" max="7424" width="9.109375" style="13"/>
    <col min="7425" max="7425" width="29" style="13" customWidth="1"/>
    <col min="7426" max="7426" width="11.109375" style="13" customWidth="1"/>
    <col min="7427" max="7427" width="10.5546875" style="13" customWidth="1"/>
    <col min="7428" max="7428" width="12.44140625" style="13" customWidth="1"/>
    <col min="7429" max="7429" width="11.44140625" style="13" customWidth="1"/>
    <col min="7430" max="7430" width="9.109375" style="13"/>
    <col min="7431" max="7431" width="24.5546875" style="13" customWidth="1"/>
    <col min="7432" max="7432" width="13.33203125" style="13" customWidth="1"/>
    <col min="7433" max="7433" width="10.44140625" style="13" customWidth="1"/>
    <col min="7434" max="7435" width="10.6640625" style="13" customWidth="1"/>
    <col min="7436" max="7680" width="9.109375" style="13"/>
    <col min="7681" max="7681" width="29" style="13" customWidth="1"/>
    <col min="7682" max="7682" width="11.109375" style="13" customWidth="1"/>
    <col min="7683" max="7683" width="10.5546875" style="13" customWidth="1"/>
    <col min="7684" max="7684" width="12.44140625" style="13" customWidth="1"/>
    <col min="7685" max="7685" width="11.44140625" style="13" customWidth="1"/>
    <col min="7686" max="7686" width="9.109375" style="13"/>
    <col min="7687" max="7687" width="24.5546875" style="13" customWidth="1"/>
    <col min="7688" max="7688" width="13.33203125" style="13" customWidth="1"/>
    <col min="7689" max="7689" width="10.44140625" style="13" customWidth="1"/>
    <col min="7690" max="7691" width="10.6640625" style="13" customWidth="1"/>
    <col min="7692" max="7936" width="9.109375" style="13"/>
    <col min="7937" max="7937" width="29" style="13" customWidth="1"/>
    <col min="7938" max="7938" width="11.109375" style="13" customWidth="1"/>
    <col min="7939" max="7939" width="10.5546875" style="13" customWidth="1"/>
    <col min="7940" max="7940" width="12.44140625" style="13" customWidth="1"/>
    <col min="7941" max="7941" width="11.44140625" style="13" customWidth="1"/>
    <col min="7942" max="7942" width="9.109375" style="13"/>
    <col min="7943" max="7943" width="24.5546875" style="13" customWidth="1"/>
    <col min="7944" max="7944" width="13.33203125" style="13" customWidth="1"/>
    <col min="7945" max="7945" width="10.44140625" style="13" customWidth="1"/>
    <col min="7946" max="7947" width="10.6640625" style="13" customWidth="1"/>
    <col min="7948" max="8192" width="9.109375" style="13"/>
    <col min="8193" max="8193" width="29" style="13" customWidth="1"/>
    <col min="8194" max="8194" width="11.109375" style="13" customWidth="1"/>
    <col min="8195" max="8195" width="10.5546875" style="13" customWidth="1"/>
    <col min="8196" max="8196" width="12.44140625" style="13" customWidth="1"/>
    <col min="8197" max="8197" width="11.44140625" style="13" customWidth="1"/>
    <col min="8198" max="8198" width="9.109375" style="13"/>
    <col min="8199" max="8199" width="24.5546875" style="13" customWidth="1"/>
    <col min="8200" max="8200" width="13.33203125" style="13" customWidth="1"/>
    <col min="8201" max="8201" width="10.44140625" style="13" customWidth="1"/>
    <col min="8202" max="8203" width="10.6640625" style="13" customWidth="1"/>
    <col min="8204" max="8448" width="9.109375" style="13"/>
    <col min="8449" max="8449" width="29" style="13" customWidth="1"/>
    <col min="8450" max="8450" width="11.109375" style="13" customWidth="1"/>
    <col min="8451" max="8451" width="10.5546875" style="13" customWidth="1"/>
    <col min="8452" max="8452" width="12.44140625" style="13" customWidth="1"/>
    <col min="8453" max="8453" width="11.44140625" style="13" customWidth="1"/>
    <col min="8454" max="8454" width="9.109375" style="13"/>
    <col min="8455" max="8455" width="24.5546875" style="13" customWidth="1"/>
    <col min="8456" max="8456" width="13.33203125" style="13" customWidth="1"/>
    <col min="8457" max="8457" width="10.44140625" style="13" customWidth="1"/>
    <col min="8458" max="8459" width="10.6640625" style="13" customWidth="1"/>
    <col min="8460" max="8704" width="9.109375" style="13"/>
    <col min="8705" max="8705" width="29" style="13" customWidth="1"/>
    <col min="8706" max="8706" width="11.109375" style="13" customWidth="1"/>
    <col min="8707" max="8707" width="10.5546875" style="13" customWidth="1"/>
    <col min="8708" max="8708" width="12.44140625" style="13" customWidth="1"/>
    <col min="8709" max="8709" width="11.44140625" style="13" customWidth="1"/>
    <col min="8710" max="8710" width="9.109375" style="13"/>
    <col min="8711" max="8711" width="24.5546875" style="13" customWidth="1"/>
    <col min="8712" max="8712" width="13.33203125" style="13" customWidth="1"/>
    <col min="8713" max="8713" width="10.44140625" style="13" customWidth="1"/>
    <col min="8714" max="8715" width="10.6640625" style="13" customWidth="1"/>
    <col min="8716" max="8960" width="9.109375" style="13"/>
    <col min="8961" max="8961" width="29" style="13" customWidth="1"/>
    <col min="8962" max="8962" width="11.109375" style="13" customWidth="1"/>
    <col min="8963" max="8963" width="10.5546875" style="13" customWidth="1"/>
    <col min="8964" max="8964" width="12.44140625" style="13" customWidth="1"/>
    <col min="8965" max="8965" width="11.44140625" style="13" customWidth="1"/>
    <col min="8966" max="8966" width="9.109375" style="13"/>
    <col min="8967" max="8967" width="24.5546875" style="13" customWidth="1"/>
    <col min="8968" max="8968" width="13.33203125" style="13" customWidth="1"/>
    <col min="8969" max="8969" width="10.44140625" style="13" customWidth="1"/>
    <col min="8970" max="8971" width="10.6640625" style="13" customWidth="1"/>
    <col min="8972" max="9216" width="9.109375" style="13"/>
    <col min="9217" max="9217" width="29" style="13" customWidth="1"/>
    <col min="9218" max="9218" width="11.109375" style="13" customWidth="1"/>
    <col min="9219" max="9219" width="10.5546875" style="13" customWidth="1"/>
    <col min="9220" max="9220" width="12.44140625" style="13" customWidth="1"/>
    <col min="9221" max="9221" width="11.44140625" style="13" customWidth="1"/>
    <col min="9222" max="9222" width="9.109375" style="13"/>
    <col min="9223" max="9223" width="24.5546875" style="13" customWidth="1"/>
    <col min="9224" max="9224" width="13.33203125" style="13" customWidth="1"/>
    <col min="9225" max="9225" width="10.44140625" style="13" customWidth="1"/>
    <col min="9226" max="9227" width="10.6640625" style="13" customWidth="1"/>
    <col min="9228" max="9472" width="9.109375" style="13"/>
    <col min="9473" max="9473" width="29" style="13" customWidth="1"/>
    <col min="9474" max="9474" width="11.109375" style="13" customWidth="1"/>
    <col min="9475" max="9475" width="10.5546875" style="13" customWidth="1"/>
    <col min="9476" max="9476" width="12.44140625" style="13" customWidth="1"/>
    <col min="9477" max="9477" width="11.44140625" style="13" customWidth="1"/>
    <col min="9478" max="9478" width="9.109375" style="13"/>
    <col min="9479" max="9479" width="24.5546875" style="13" customWidth="1"/>
    <col min="9480" max="9480" width="13.33203125" style="13" customWidth="1"/>
    <col min="9481" max="9481" width="10.44140625" style="13" customWidth="1"/>
    <col min="9482" max="9483" width="10.6640625" style="13" customWidth="1"/>
    <col min="9484" max="9728" width="9.109375" style="13"/>
    <col min="9729" max="9729" width="29" style="13" customWidth="1"/>
    <col min="9730" max="9730" width="11.109375" style="13" customWidth="1"/>
    <col min="9731" max="9731" width="10.5546875" style="13" customWidth="1"/>
    <col min="9732" max="9732" width="12.44140625" style="13" customWidth="1"/>
    <col min="9733" max="9733" width="11.44140625" style="13" customWidth="1"/>
    <col min="9734" max="9734" width="9.109375" style="13"/>
    <col min="9735" max="9735" width="24.5546875" style="13" customWidth="1"/>
    <col min="9736" max="9736" width="13.33203125" style="13" customWidth="1"/>
    <col min="9737" max="9737" width="10.44140625" style="13" customWidth="1"/>
    <col min="9738" max="9739" width="10.6640625" style="13" customWidth="1"/>
    <col min="9740" max="9984" width="9.109375" style="13"/>
    <col min="9985" max="9985" width="29" style="13" customWidth="1"/>
    <col min="9986" max="9986" width="11.109375" style="13" customWidth="1"/>
    <col min="9987" max="9987" width="10.5546875" style="13" customWidth="1"/>
    <col min="9988" max="9988" width="12.44140625" style="13" customWidth="1"/>
    <col min="9989" max="9989" width="11.44140625" style="13" customWidth="1"/>
    <col min="9990" max="9990" width="9.109375" style="13"/>
    <col min="9991" max="9991" width="24.5546875" style="13" customWidth="1"/>
    <col min="9992" max="9992" width="13.33203125" style="13" customWidth="1"/>
    <col min="9993" max="9993" width="10.44140625" style="13" customWidth="1"/>
    <col min="9994" max="9995" width="10.6640625" style="13" customWidth="1"/>
    <col min="9996" max="10240" width="9.109375" style="13"/>
    <col min="10241" max="10241" width="29" style="13" customWidth="1"/>
    <col min="10242" max="10242" width="11.109375" style="13" customWidth="1"/>
    <col min="10243" max="10243" width="10.5546875" style="13" customWidth="1"/>
    <col min="10244" max="10244" width="12.44140625" style="13" customWidth="1"/>
    <col min="10245" max="10245" width="11.44140625" style="13" customWidth="1"/>
    <col min="10246" max="10246" width="9.109375" style="13"/>
    <col min="10247" max="10247" width="24.5546875" style="13" customWidth="1"/>
    <col min="10248" max="10248" width="13.33203125" style="13" customWidth="1"/>
    <col min="10249" max="10249" width="10.44140625" style="13" customWidth="1"/>
    <col min="10250" max="10251" width="10.6640625" style="13" customWidth="1"/>
    <col min="10252" max="10496" width="9.109375" style="13"/>
    <col min="10497" max="10497" width="29" style="13" customWidth="1"/>
    <col min="10498" max="10498" width="11.109375" style="13" customWidth="1"/>
    <col min="10499" max="10499" width="10.5546875" style="13" customWidth="1"/>
    <col min="10500" max="10500" width="12.44140625" style="13" customWidth="1"/>
    <col min="10501" max="10501" width="11.44140625" style="13" customWidth="1"/>
    <col min="10502" max="10502" width="9.109375" style="13"/>
    <col min="10503" max="10503" width="24.5546875" style="13" customWidth="1"/>
    <col min="10504" max="10504" width="13.33203125" style="13" customWidth="1"/>
    <col min="10505" max="10505" width="10.44140625" style="13" customWidth="1"/>
    <col min="10506" max="10507" width="10.6640625" style="13" customWidth="1"/>
    <col min="10508" max="10752" width="9.109375" style="13"/>
    <col min="10753" max="10753" width="29" style="13" customWidth="1"/>
    <col min="10754" max="10754" width="11.109375" style="13" customWidth="1"/>
    <col min="10755" max="10755" width="10.5546875" style="13" customWidth="1"/>
    <col min="10756" max="10756" width="12.44140625" style="13" customWidth="1"/>
    <col min="10757" max="10757" width="11.44140625" style="13" customWidth="1"/>
    <col min="10758" max="10758" width="9.109375" style="13"/>
    <col min="10759" max="10759" width="24.5546875" style="13" customWidth="1"/>
    <col min="10760" max="10760" width="13.33203125" style="13" customWidth="1"/>
    <col min="10761" max="10761" width="10.44140625" style="13" customWidth="1"/>
    <col min="10762" max="10763" width="10.6640625" style="13" customWidth="1"/>
    <col min="10764" max="11008" width="9.109375" style="13"/>
    <col min="11009" max="11009" width="29" style="13" customWidth="1"/>
    <col min="11010" max="11010" width="11.109375" style="13" customWidth="1"/>
    <col min="11011" max="11011" width="10.5546875" style="13" customWidth="1"/>
    <col min="11012" max="11012" width="12.44140625" style="13" customWidth="1"/>
    <col min="11013" max="11013" width="11.44140625" style="13" customWidth="1"/>
    <col min="11014" max="11014" width="9.109375" style="13"/>
    <col min="11015" max="11015" width="24.5546875" style="13" customWidth="1"/>
    <col min="11016" max="11016" width="13.33203125" style="13" customWidth="1"/>
    <col min="11017" max="11017" width="10.44140625" style="13" customWidth="1"/>
    <col min="11018" max="11019" width="10.6640625" style="13" customWidth="1"/>
    <col min="11020" max="11264" width="9.109375" style="13"/>
    <col min="11265" max="11265" width="29" style="13" customWidth="1"/>
    <col min="11266" max="11266" width="11.109375" style="13" customWidth="1"/>
    <col min="11267" max="11267" width="10.5546875" style="13" customWidth="1"/>
    <col min="11268" max="11268" width="12.44140625" style="13" customWidth="1"/>
    <col min="11269" max="11269" width="11.44140625" style="13" customWidth="1"/>
    <col min="11270" max="11270" width="9.109375" style="13"/>
    <col min="11271" max="11271" width="24.5546875" style="13" customWidth="1"/>
    <col min="11272" max="11272" width="13.33203125" style="13" customWidth="1"/>
    <col min="11273" max="11273" width="10.44140625" style="13" customWidth="1"/>
    <col min="11274" max="11275" width="10.6640625" style="13" customWidth="1"/>
    <col min="11276" max="11520" width="9.109375" style="13"/>
    <col min="11521" max="11521" width="29" style="13" customWidth="1"/>
    <col min="11522" max="11522" width="11.109375" style="13" customWidth="1"/>
    <col min="11523" max="11523" width="10.5546875" style="13" customWidth="1"/>
    <col min="11524" max="11524" width="12.44140625" style="13" customWidth="1"/>
    <col min="11525" max="11525" width="11.44140625" style="13" customWidth="1"/>
    <col min="11526" max="11526" width="9.109375" style="13"/>
    <col min="11527" max="11527" width="24.5546875" style="13" customWidth="1"/>
    <col min="11528" max="11528" width="13.33203125" style="13" customWidth="1"/>
    <col min="11529" max="11529" width="10.44140625" style="13" customWidth="1"/>
    <col min="11530" max="11531" width="10.6640625" style="13" customWidth="1"/>
    <col min="11532" max="11776" width="9.109375" style="13"/>
    <col min="11777" max="11777" width="29" style="13" customWidth="1"/>
    <col min="11778" max="11778" width="11.109375" style="13" customWidth="1"/>
    <col min="11779" max="11779" width="10.5546875" style="13" customWidth="1"/>
    <col min="11780" max="11780" width="12.44140625" style="13" customWidth="1"/>
    <col min="11781" max="11781" width="11.44140625" style="13" customWidth="1"/>
    <col min="11782" max="11782" width="9.109375" style="13"/>
    <col min="11783" max="11783" width="24.5546875" style="13" customWidth="1"/>
    <col min="11784" max="11784" width="13.33203125" style="13" customWidth="1"/>
    <col min="11785" max="11785" width="10.44140625" style="13" customWidth="1"/>
    <col min="11786" max="11787" width="10.6640625" style="13" customWidth="1"/>
    <col min="11788" max="12032" width="9.109375" style="13"/>
    <col min="12033" max="12033" width="29" style="13" customWidth="1"/>
    <col min="12034" max="12034" width="11.109375" style="13" customWidth="1"/>
    <col min="12035" max="12035" width="10.5546875" style="13" customWidth="1"/>
    <col min="12036" max="12036" width="12.44140625" style="13" customWidth="1"/>
    <col min="12037" max="12037" width="11.44140625" style="13" customWidth="1"/>
    <col min="12038" max="12038" width="9.109375" style="13"/>
    <col min="12039" max="12039" width="24.5546875" style="13" customWidth="1"/>
    <col min="12040" max="12040" width="13.33203125" style="13" customWidth="1"/>
    <col min="12041" max="12041" width="10.44140625" style="13" customWidth="1"/>
    <col min="12042" max="12043" width="10.6640625" style="13" customWidth="1"/>
    <col min="12044" max="12288" width="9.109375" style="13"/>
    <col min="12289" max="12289" width="29" style="13" customWidth="1"/>
    <col min="12290" max="12290" width="11.109375" style="13" customWidth="1"/>
    <col min="12291" max="12291" width="10.5546875" style="13" customWidth="1"/>
    <col min="12292" max="12292" width="12.44140625" style="13" customWidth="1"/>
    <col min="12293" max="12293" width="11.44140625" style="13" customWidth="1"/>
    <col min="12294" max="12294" width="9.109375" style="13"/>
    <col min="12295" max="12295" width="24.5546875" style="13" customWidth="1"/>
    <col min="12296" max="12296" width="13.33203125" style="13" customWidth="1"/>
    <col min="12297" max="12297" width="10.44140625" style="13" customWidth="1"/>
    <col min="12298" max="12299" width="10.6640625" style="13" customWidth="1"/>
    <col min="12300" max="12544" width="9.109375" style="13"/>
    <col min="12545" max="12545" width="29" style="13" customWidth="1"/>
    <col min="12546" max="12546" width="11.109375" style="13" customWidth="1"/>
    <col min="12547" max="12547" width="10.5546875" style="13" customWidth="1"/>
    <col min="12548" max="12548" width="12.44140625" style="13" customWidth="1"/>
    <col min="12549" max="12549" width="11.44140625" style="13" customWidth="1"/>
    <col min="12550" max="12550" width="9.109375" style="13"/>
    <col min="12551" max="12551" width="24.5546875" style="13" customWidth="1"/>
    <col min="12552" max="12552" width="13.33203125" style="13" customWidth="1"/>
    <col min="12553" max="12553" width="10.44140625" style="13" customWidth="1"/>
    <col min="12554" max="12555" width="10.6640625" style="13" customWidth="1"/>
    <col min="12556" max="12800" width="9.109375" style="13"/>
    <col min="12801" max="12801" width="29" style="13" customWidth="1"/>
    <col min="12802" max="12802" width="11.109375" style="13" customWidth="1"/>
    <col min="12803" max="12803" width="10.5546875" style="13" customWidth="1"/>
    <col min="12804" max="12804" width="12.44140625" style="13" customWidth="1"/>
    <col min="12805" max="12805" width="11.44140625" style="13" customWidth="1"/>
    <col min="12806" max="12806" width="9.109375" style="13"/>
    <col min="12807" max="12807" width="24.5546875" style="13" customWidth="1"/>
    <col min="12808" max="12808" width="13.33203125" style="13" customWidth="1"/>
    <col min="12809" max="12809" width="10.44140625" style="13" customWidth="1"/>
    <col min="12810" max="12811" width="10.6640625" style="13" customWidth="1"/>
    <col min="12812" max="13056" width="9.109375" style="13"/>
    <col min="13057" max="13057" width="29" style="13" customWidth="1"/>
    <col min="13058" max="13058" width="11.109375" style="13" customWidth="1"/>
    <col min="13059" max="13059" width="10.5546875" style="13" customWidth="1"/>
    <col min="13060" max="13060" width="12.44140625" style="13" customWidth="1"/>
    <col min="13061" max="13061" width="11.44140625" style="13" customWidth="1"/>
    <col min="13062" max="13062" width="9.109375" style="13"/>
    <col min="13063" max="13063" width="24.5546875" style="13" customWidth="1"/>
    <col min="13064" max="13064" width="13.33203125" style="13" customWidth="1"/>
    <col min="13065" max="13065" width="10.44140625" style="13" customWidth="1"/>
    <col min="13066" max="13067" width="10.6640625" style="13" customWidth="1"/>
    <col min="13068" max="13312" width="9.109375" style="13"/>
    <col min="13313" max="13313" width="29" style="13" customWidth="1"/>
    <col min="13314" max="13314" width="11.109375" style="13" customWidth="1"/>
    <col min="13315" max="13315" width="10.5546875" style="13" customWidth="1"/>
    <col min="13316" max="13316" width="12.44140625" style="13" customWidth="1"/>
    <col min="13317" max="13317" width="11.44140625" style="13" customWidth="1"/>
    <col min="13318" max="13318" width="9.109375" style="13"/>
    <col min="13319" max="13319" width="24.5546875" style="13" customWidth="1"/>
    <col min="13320" max="13320" width="13.33203125" style="13" customWidth="1"/>
    <col min="13321" max="13321" width="10.44140625" style="13" customWidth="1"/>
    <col min="13322" max="13323" width="10.6640625" style="13" customWidth="1"/>
    <col min="13324" max="13568" width="9.109375" style="13"/>
    <col min="13569" max="13569" width="29" style="13" customWidth="1"/>
    <col min="13570" max="13570" width="11.109375" style="13" customWidth="1"/>
    <col min="13571" max="13571" width="10.5546875" style="13" customWidth="1"/>
    <col min="13572" max="13572" width="12.44140625" style="13" customWidth="1"/>
    <col min="13573" max="13573" width="11.44140625" style="13" customWidth="1"/>
    <col min="13574" max="13574" width="9.109375" style="13"/>
    <col min="13575" max="13575" width="24.5546875" style="13" customWidth="1"/>
    <col min="13576" max="13576" width="13.33203125" style="13" customWidth="1"/>
    <col min="13577" max="13577" width="10.44140625" style="13" customWidth="1"/>
    <col min="13578" max="13579" width="10.6640625" style="13" customWidth="1"/>
    <col min="13580" max="13824" width="9.109375" style="13"/>
    <col min="13825" max="13825" width="29" style="13" customWidth="1"/>
    <col min="13826" max="13826" width="11.109375" style="13" customWidth="1"/>
    <col min="13827" max="13827" width="10.5546875" style="13" customWidth="1"/>
    <col min="13828" max="13828" width="12.44140625" style="13" customWidth="1"/>
    <col min="13829" max="13829" width="11.44140625" style="13" customWidth="1"/>
    <col min="13830" max="13830" width="9.109375" style="13"/>
    <col min="13831" max="13831" width="24.5546875" style="13" customWidth="1"/>
    <col min="13832" max="13832" width="13.33203125" style="13" customWidth="1"/>
    <col min="13833" max="13833" width="10.44140625" style="13" customWidth="1"/>
    <col min="13834" max="13835" width="10.6640625" style="13" customWidth="1"/>
    <col min="13836" max="14080" width="9.109375" style="13"/>
    <col min="14081" max="14081" width="29" style="13" customWidth="1"/>
    <col min="14082" max="14082" width="11.109375" style="13" customWidth="1"/>
    <col min="14083" max="14083" width="10.5546875" style="13" customWidth="1"/>
    <col min="14084" max="14084" width="12.44140625" style="13" customWidth="1"/>
    <col min="14085" max="14085" width="11.44140625" style="13" customWidth="1"/>
    <col min="14086" max="14086" width="9.109375" style="13"/>
    <col min="14087" max="14087" width="24.5546875" style="13" customWidth="1"/>
    <col min="14088" max="14088" width="13.33203125" style="13" customWidth="1"/>
    <col min="14089" max="14089" width="10.44140625" style="13" customWidth="1"/>
    <col min="14090" max="14091" width="10.6640625" style="13" customWidth="1"/>
    <col min="14092" max="14336" width="9.109375" style="13"/>
    <col min="14337" max="14337" width="29" style="13" customWidth="1"/>
    <col min="14338" max="14338" width="11.109375" style="13" customWidth="1"/>
    <col min="14339" max="14339" width="10.5546875" style="13" customWidth="1"/>
    <col min="14340" max="14340" width="12.44140625" style="13" customWidth="1"/>
    <col min="14341" max="14341" width="11.44140625" style="13" customWidth="1"/>
    <col min="14342" max="14342" width="9.109375" style="13"/>
    <col min="14343" max="14343" width="24.5546875" style="13" customWidth="1"/>
    <col min="14344" max="14344" width="13.33203125" style="13" customWidth="1"/>
    <col min="14345" max="14345" width="10.44140625" style="13" customWidth="1"/>
    <col min="14346" max="14347" width="10.6640625" style="13" customWidth="1"/>
    <col min="14348" max="14592" width="9.109375" style="13"/>
    <col min="14593" max="14593" width="29" style="13" customWidth="1"/>
    <col min="14594" max="14594" width="11.109375" style="13" customWidth="1"/>
    <col min="14595" max="14595" width="10.5546875" style="13" customWidth="1"/>
    <col min="14596" max="14596" width="12.44140625" style="13" customWidth="1"/>
    <col min="14597" max="14597" width="11.44140625" style="13" customWidth="1"/>
    <col min="14598" max="14598" width="9.109375" style="13"/>
    <col min="14599" max="14599" width="24.5546875" style="13" customWidth="1"/>
    <col min="14600" max="14600" width="13.33203125" style="13" customWidth="1"/>
    <col min="14601" max="14601" width="10.44140625" style="13" customWidth="1"/>
    <col min="14602" max="14603" width="10.6640625" style="13" customWidth="1"/>
    <col min="14604" max="14848" width="9.109375" style="13"/>
    <col min="14849" max="14849" width="29" style="13" customWidth="1"/>
    <col min="14850" max="14850" width="11.109375" style="13" customWidth="1"/>
    <col min="14851" max="14851" width="10.5546875" style="13" customWidth="1"/>
    <col min="14852" max="14852" width="12.44140625" style="13" customWidth="1"/>
    <col min="14853" max="14853" width="11.44140625" style="13" customWidth="1"/>
    <col min="14854" max="14854" width="9.109375" style="13"/>
    <col min="14855" max="14855" width="24.5546875" style="13" customWidth="1"/>
    <col min="14856" max="14856" width="13.33203125" style="13" customWidth="1"/>
    <col min="14857" max="14857" width="10.44140625" style="13" customWidth="1"/>
    <col min="14858" max="14859" width="10.6640625" style="13" customWidth="1"/>
    <col min="14860" max="15104" width="9.109375" style="13"/>
    <col min="15105" max="15105" width="29" style="13" customWidth="1"/>
    <col min="15106" max="15106" width="11.109375" style="13" customWidth="1"/>
    <col min="15107" max="15107" width="10.5546875" style="13" customWidth="1"/>
    <col min="15108" max="15108" width="12.44140625" style="13" customWidth="1"/>
    <col min="15109" max="15109" width="11.44140625" style="13" customWidth="1"/>
    <col min="15110" max="15110" width="9.109375" style="13"/>
    <col min="15111" max="15111" width="24.5546875" style="13" customWidth="1"/>
    <col min="15112" max="15112" width="13.33203125" style="13" customWidth="1"/>
    <col min="15113" max="15113" width="10.44140625" style="13" customWidth="1"/>
    <col min="15114" max="15115" width="10.6640625" style="13" customWidth="1"/>
    <col min="15116" max="15360" width="9.109375" style="13"/>
    <col min="15361" max="15361" width="29" style="13" customWidth="1"/>
    <col min="15362" max="15362" width="11.109375" style="13" customWidth="1"/>
    <col min="15363" max="15363" width="10.5546875" style="13" customWidth="1"/>
    <col min="15364" max="15364" width="12.44140625" style="13" customWidth="1"/>
    <col min="15365" max="15365" width="11.44140625" style="13" customWidth="1"/>
    <col min="15366" max="15366" width="9.109375" style="13"/>
    <col min="15367" max="15367" width="24.5546875" style="13" customWidth="1"/>
    <col min="15368" max="15368" width="13.33203125" style="13" customWidth="1"/>
    <col min="15369" max="15369" width="10.44140625" style="13" customWidth="1"/>
    <col min="15370" max="15371" width="10.6640625" style="13" customWidth="1"/>
    <col min="15372" max="15616" width="9.109375" style="13"/>
    <col min="15617" max="15617" width="29" style="13" customWidth="1"/>
    <col min="15618" max="15618" width="11.109375" style="13" customWidth="1"/>
    <col min="15619" max="15619" width="10.5546875" style="13" customWidth="1"/>
    <col min="15620" max="15620" width="12.44140625" style="13" customWidth="1"/>
    <col min="15621" max="15621" width="11.44140625" style="13" customWidth="1"/>
    <col min="15622" max="15622" width="9.109375" style="13"/>
    <col min="15623" max="15623" width="24.5546875" style="13" customWidth="1"/>
    <col min="15624" max="15624" width="13.33203125" style="13" customWidth="1"/>
    <col min="15625" max="15625" width="10.44140625" style="13" customWidth="1"/>
    <col min="15626" max="15627" width="10.6640625" style="13" customWidth="1"/>
    <col min="15628" max="15872" width="9.109375" style="13"/>
    <col min="15873" max="15873" width="29" style="13" customWidth="1"/>
    <col min="15874" max="15874" width="11.109375" style="13" customWidth="1"/>
    <col min="15875" max="15875" width="10.5546875" style="13" customWidth="1"/>
    <col min="15876" max="15876" width="12.44140625" style="13" customWidth="1"/>
    <col min="15877" max="15877" width="11.44140625" style="13" customWidth="1"/>
    <col min="15878" max="15878" width="9.109375" style="13"/>
    <col min="15879" max="15879" width="24.5546875" style="13" customWidth="1"/>
    <col min="15880" max="15880" width="13.33203125" style="13" customWidth="1"/>
    <col min="15881" max="15881" width="10.44140625" style="13" customWidth="1"/>
    <col min="15882" max="15883" width="10.6640625" style="13" customWidth="1"/>
    <col min="15884" max="16128" width="9.109375" style="13"/>
    <col min="16129" max="16129" width="29" style="13" customWidth="1"/>
    <col min="16130" max="16130" width="11.109375" style="13" customWidth="1"/>
    <col min="16131" max="16131" width="10.5546875" style="13" customWidth="1"/>
    <col min="16132" max="16132" width="12.44140625" style="13" customWidth="1"/>
    <col min="16133" max="16133" width="11.44140625" style="13" customWidth="1"/>
    <col min="16134" max="16134" width="9.109375" style="13"/>
    <col min="16135" max="16135" width="24.5546875" style="13" customWidth="1"/>
    <col min="16136" max="16136" width="13.33203125" style="13" customWidth="1"/>
    <col min="16137" max="16137" width="10.44140625" style="13" customWidth="1"/>
    <col min="16138" max="16139" width="10.6640625" style="13" customWidth="1"/>
    <col min="16140" max="16384" width="9.109375" style="13"/>
  </cols>
  <sheetData>
    <row r="1" spans="1:11" ht="54" customHeight="1" thickBot="1" x14ac:dyDescent="0.35">
      <c r="A1" s="9"/>
      <c r="B1" s="10" t="s">
        <v>129</v>
      </c>
      <c r="C1" s="11" t="s">
        <v>130</v>
      </c>
      <c r="D1" s="12" t="s">
        <v>131</v>
      </c>
      <c r="E1" s="12" t="s">
        <v>132</v>
      </c>
      <c r="G1" s="9"/>
      <c r="H1" s="14" t="s">
        <v>129</v>
      </c>
      <c r="I1" s="12" t="s">
        <v>130</v>
      </c>
      <c r="J1" s="12" t="s">
        <v>131</v>
      </c>
      <c r="K1" s="12" t="s">
        <v>132</v>
      </c>
    </row>
    <row r="2" spans="1:11" ht="15.6" x14ac:dyDescent="0.3">
      <c r="A2" s="15" t="s">
        <v>53</v>
      </c>
      <c r="B2" s="83"/>
      <c r="C2" s="17"/>
      <c r="D2" s="18"/>
      <c r="E2" s="18"/>
      <c r="G2" s="15" t="s">
        <v>54</v>
      </c>
      <c r="H2" s="19"/>
      <c r="I2" s="18"/>
      <c r="J2" s="18"/>
      <c r="K2" s="18"/>
    </row>
    <row r="3" spans="1:11" ht="15.6" x14ac:dyDescent="0.3">
      <c r="A3" s="20" t="s">
        <v>55</v>
      </c>
      <c r="B3" s="21">
        <v>68</v>
      </c>
      <c r="C3" s="22">
        <v>66</v>
      </c>
      <c r="D3" s="23">
        <v>67</v>
      </c>
      <c r="E3" s="23">
        <v>68</v>
      </c>
      <c r="G3" s="20" t="s">
        <v>55</v>
      </c>
      <c r="H3" s="21">
        <v>70</v>
      </c>
      <c r="I3" s="23">
        <v>68</v>
      </c>
      <c r="J3" s="23">
        <v>69</v>
      </c>
      <c r="K3" s="23">
        <v>70</v>
      </c>
    </row>
    <row r="4" spans="1:11" ht="15.6" x14ac:dyDescent="0.3">
      <c r="A4" s="24" t="s">
        <v>56</v>
      </c>
      <c r="B4" s="25">
        <v>21</v>
      </c>
      <c r="C4" s="26">
        <v>23</v>
      </c>
      <c r="D4" s="27">
        <v>22</v>
      </c>
      <c r="E4" s="27">
        <v>22</v>
      </c>
      <c r="G4" s="24" t="s">
        <v>56</v>
      </c>
      <c r="H4" s="25">
        <v>20</v>
      </c>
      <c r="I4" s="27">
        <v>22</v>
      </c>
      <c r="J4" s="27">
        <v>21</v>
      </c>
      <c r="K4" s="27">
        <v>21</v>
      </c>
    </row>
    <row r="5" spans="1:11" ht="15.6" x14ac:dyDescent="0.3">
      <c r="A5" s="20" t="s">
        <v>57</v>
      </c>
      <c r="B5" s="84">
        <v>6.873109760564553</v>
      </c>
      <c r="C5" s="85">
        <v>6.9403653264228007</v>
      </c>
      <c r="D5" s="84">
        <v>6.9676629763436573</v>
      </c>
      <c r="E5" s="84">
        <v>6.8695873419765272</v>
      </c>
      <c r="G5" s="20" t="s">
        <v>57</v>
      </c>
      <c r="H5" s="84">
        <v>6.3945455917644303</v>
      </c>
      <c r="I5" s="84">
        <v>6.4956100391695974</v>
      </c>
      <c r="J5" s="84">
        <v>6.4265117849209439</v>
      </c>
      <c r="K5" s="84">
        <v>6.3915484775014111</v>
      </c>
    </row>
    <row r="6" spans="1:11" ht="15.6" x14ac:dyDescent="0.3">
      <c r="A6" s="24" t="s">
        <v>59</v>
      </c>
      <c r="B6" s="41">
        <v>2.5220844491532612</v>
      </c>
      <c r="C6" s="40">
        <v>2.8080808116250831</v>
      </c>
      <c r="D6" s="41">
        <v>2.6096116495273836</v>
      </c>
      <c r="E6" s="41">
        <v>2.5202028371909226</v>
      </c>
      <c r="G6" s="24" t="s">
        <v>59</v>
      </c>
      <c r="H6" s="41">
        <v>2.1518107021519652</v>
      </c>
      <c r="I6" s="41">
        <v>2.4101010113007115</v>
      </c>
      <c r="J6" s="41">
        <v>2.2072528438369035</v>
      </c>
      <c r="K6" s="41">
        <v>2.1502995492096058</v>
      </c>
    </row>
    <row r="7" spans="1:11" ht="18" x14ac:dyDescent="0.4">
      <c r="A7" s="20" t="s">
        <v>60</v>
      </c>
      <c r="B7" s="84">
        <v>0.30480579028218496</v>
      </c>
      <c r="C7" s="85">
        <v>0.35155386195211774</v>
      </c>
      <c r="D7" s="84">
        <v>0.32272537412895935</v>
      </c>
      <c r="E7" s="84">
        <v>0.31020982083254933</v>
      </c>
      <c r="G7" s="20" t="s">
        <v>60</v>
      </c>
      <c r="H7" s="84">
        <v>0.25364370608360542</v>
      </c>
      <c r="I7" s="84">
        <v>0.29428894952969115</v>
      </c>
      <c r="J7" s="84">
        <v>0.26623537124215385</v>
      </c>
      <c r="K7" s="84">
        <v>0.25815197328898426</v>
      </c>
    </row>
    <row r="8" spans="1:11" ht="15.6" x14ac:dyDescent="0.3">
      <c r="A8" s="24" t="s">
        <v>61</v>
      </c>
      <c r="B8" s="27" t="s">
        <v>58</v>
      </c>
      <c r="C8" s="26" t="s">
        <v>58</v>
      </c>
      <c r="D8" s="27" t="s">
        <v>58</v>
      </c>
      <c r="E8" s="27" t="s">
        <v>58</v>
      </c>
      <c r="G8" s="24" t="s">
        <v>61</v>
      </c>
      <c r="H8" s="27" t="s">
        <v>58</v>
      </c>
      <c r="I8" s="27" t="s">
        <v>58</v>
      </c>
      <c r="J8" s="27" t="s">
        <v>58</v>
      </c>
      <c r="K8" s="27" t="s">
        <v>58</v>
      </c>
    </row>
    <row r="9" spans="1:11" ht="15.6" x14ac:dyDescent="0.3">
      <c r="A9" s="20" t="s">
        <v>62</v>
      </c>
      <c r="B9" s="23">
        <v>0.8</v>
      </c>
      <c r="C9" s="22">
        <v>0.8</v>
      </c>
      <c r="D9" s="23">
        <v>0.8</v>
      </c>
      <c r="E9" s="23">
        <v>0.8</v>
      </c>
      <c r="G9" s="20" t="s">
        <v>62</v>
      </c>
      <c r="H9" s="23">
        <v>0.7</v>
      </c>
      <c r="I9" s="23">
        <v>0.7</v>
      </c>
      <c r="J9" s="23">
        <v>0.7</v>
      </c>
      <c r="K9" s="23">
        <v>0.7</v>
      </c>
    </row>
    <row r="10" spans="1:11" ht="15.6" x14ac:dyDescent="0.3">
      <c r="A10" s="24" t="s">
        <v>63</v>
      </c>
      <c r="B10" s="27" t="s">
        <v>58</v>
      </c>
      <c r="C10" s="26" t="s">
        <v>58</v>
      </c>
      <c r="D10" s="27" t="s">
        <v>58</v>
      </c>
      <c r="E10" s="27" t="s">
        <v>58</v>
      </c>
      <c r="G10" s="24" t="s">
        <v>63</v>
      </c>
      <c r="H10" s="27" t="s">
        <v>58</v>
      </c>
      <c r="I10" s="27" t="s">
        <v>58</v>
      </c>
      <c r="J10" s="27" t="s">
        <v>58</v>
      </c>
      <c r="K10" s="27" t="s">
        <v>58</v>
      </c>
    </row>
    <row r="11" spans="1:11" ht="15.6" x14ac:dyDescent="0.3">
      <c r="A11" s="20" t="s">
        <v>64</v>
      </c>
      <c r="B11" s="23" t="s">
        <v>58</v>
      </c>
      <c r="C11" s="22" t="s">
        <v>58</v>
      </c>
      <c r="D11" s="23" t="s">
        <v>58</v>
      </c>
      <c r="E11" s="23" t="s">
        <v>58</v>
      </c>
      <c r="G11" s="20" t="s">
        <v>64</v>
      </c>
      <c r="H11" s="23" t="s">
        <v>58</v>
      </c>
      <c r="I11" s="23" t="s">
        <v>58</v>
      </c>
      <c r="J11" s="23" t="s">
        <v>58</v>
      </c>
      <c r="K11" s="23" t="s">
        <v>58</v>
      </c>
    </row>
    <row r="12" spans="1:11" ht="15.6" x14ac:dyDescent="0.3">
      <c r="A12" s="24" t="s">
        <v>65</v>
      </c>
      <c r="B12" s="27" t="s">
        <v>58</v>
      </c>
      <c r="C12" s="26" t="s">
        <v>58</v>
      </c>
      <c r="D12" s="27" t="s">
        <v>58</v>
      </c>
      <c r="E12" s="27" t="s">
        <v>58</v>
      </c>
      <c r="G12" s="24" t="s">
        <v>65</v>
      </c>
      <c r="H12" s="27" t="s">
        <v>58</v>
      </c>
      <c r="I12" s="27" t="s">
        <v>58</v>
      </c>
      <c r="J12" s="27" t="s">
        <v>58</v>
      </c>
      <c r="K12" s="27" t="s">
        <v>58</v>
      </c>
    </row>
    <row r="13" spans="1:11" ht="16.2" thickBot="1" x14ac:dyDescent="0.35">
      <c r="A13" s="28" t="s">
        <v>66</v>
      </c>
      <c r="B13" s="86">
        <v>100</v>
      </c>
      <c r="C13" s="30">
        <v>100</v>
      </c>
      <c r="D13" s="31">
        <v>100</v>
      </c>
      <c r="E13" s="31">
        <v>100</v>
      </c>
      <c r="G13" s="28" t="s">
        <v>66</v>
      </c>
      <c r="H13" s="29">
        <v>100</v>
      </c>
      <c r="I13" s="31">
        <v>100</v>
      </c>
      <c r="J13" s="31">
        <v>100</v>
      </c>
      <c r="K13" s="31">
        <v>100</v>
      </c>
    </row>
    <row r="14" spans="1:11" ht="53.25" customHeight="1" thickBot="1" x14ac:dyDescent="0.35">
      <c r="A14" s="32"/>
      <c r="B14" s="87">
        <v>7399</v>
      </c>
      <c r="C14" s="11">
        <v>7499</v>
      </c>
      <c r="D14" s="12">
        <v>7500</v>
      </c>
      <c r="E14" s="12">
        <v>7501</v>
      </c>
      <c r="G14" s="32"/>
      <c r="H14" s="14">
        <v>7399</v>
      </c>
      <c r="I14" s="12">
        <v>7499</v>
      </c>
      <c r="J14" s="12">
        <v>7500</v>
      </c>
      <c r="K14" s="12">
        <v>7501</v>
      </c>
    </row>
    <row r="15" spans="1:11" ht="15.75" customHeight="1" x14ac:dyDescent="0.3">
      <c r="A15" s="33" t="s">
        <v>67</v>
      </c>
      <c r="B15" s="88"/>
      <c r="C15" s="35"/>
      <c r="D15" s="34"/>
      <c r="E15" s="34"/>
      <c r="G15" s="33" t="s">
        <v>68</v>
      </c>
      <c r="H15" s="36"/>
      <c r="I15" s="34"/>
      <c r="J15" s="34"/>
      <c r="K15" s="34"/>
    </row>
    <row r="16" spans="1:11" ht="15.6" x14ac:dyDescent="0.3">
      <c r="A16" s="37" t="s">
        <v>69</v>
      </c>
      <c r="B16" s="84">
        <v>9.6999999999999993</v>
      </c>
      <c r="C16" s="85">
        <v>10.1</v>
      </c>
      <c r="D16" s="84">
        <v>9.9</v>
      </c>
      <c r="E16" s="84">
        <v>9.6999999999999993</v>
      </c>
      <c r="G16" s="37" t="s">
        <v>69</v>
      </c>
      <c r="H16" s="89">
        <v>8.8000000000000007</v>
      </c>
      <c r="I16" s="84">
        <v>9.1999999999999993</v>
      </c>
      <c r="J16" s="84">
        <v>8.9</v>
      </c>
      <c r="K16" s="84">
        <v>8.8000000000000007</v>
      </c>
    </row>
    <row r="17" spans="1:11" ht="15.6" x14ac:dyDescent="0.3">
      <c r="A17" s="39" t="s">
        <v>71</v>
      </c>
      <c r="B17" s="27">
        <v>1.1000000000000001</v>
      </c>
      <c r="C17" s="26">
        <v>1.1000000000000001</v>
      </c>
      <c r="D17" s="27">
        <v>1.1000000000000001</v>
      </c>
      <c r="E17" s="27">
        <v>1.1000000000000001</v>
      </c>
      <c r="G17" s="39" t="s">
        <v>71</v>
      </c>
      <c r="H17" s="42">
        <v>0.9</v>
      </c>
      <c r="I17" s="27">
        <v>0.9</v>
      </c>
      <c r="J17" s="27">
        <v>0.9</v>
      </c>
      <c r="K17" s="27">
        <v>0.9</v>
      </c>
    </row>
    <row r="18" spans="1:11" ht="15.6" x14ac:dyDescent="0.3">
      <c r="A18" s="43" t="s">
        <v>73</v>
      </c>
      <c r="B18" s="90">
        <v>10.8</v>
      </c>
      <c r="C18" s="91">
        <v>11.2</v>
      </c>
      <c r="D18" s="90">
        <v>11</v>
      </c>
      <c r="E18" s="90">
        <v>10.8</v>
      </c>
      <c r="G18" s="43" t="s">
        <v>73</v>
      </c>
      <c r="H18" s="92">
        <v>9.6999999999999993</v>
      </c>
      <c r="I18" s="90">
        <v>10.1</v>
      </c>
      <c r="J18" s="90">
        <v>9.8000000000000007</v>
      </c>
      <c r="K18" s="90">
        <v>9.6999999999999993</v>
      </c>
    </row>
    <row r="19" spans="1:11" ht="16.2" thickBot="1" x14ac:dyDescent="0.35">
      <c r="A19" s="47" t="s">
        <v>74</v>
      </c>
      <c r="B19" s="93">
        <v>89.2</v>
      </c>
      <c r="C19" s="94">
        <v>88.8</v>
      </c>
      <c r="D19" s="95">
        <v>89</v>
      </c>
      <c r="E19" s="95">
        <v>89.2</v>
      </c>
      <c r="G19" s="47" t="s">
        <v>74</v>
      </c>
      <c r="H19" s="96">
        <v>90.3</v>
      </c>
      <c r="I19" s="95">
        <v>89.9</v>
      </c>
      <c r="J19" s="95">
        <v>90.2</v>
      </c>
      <c r="K19" s="95">
        <v>90.3</v>
      </c>
    </row>
    <row r="20" spans="1:11" ht="55.5" customHeight="1" thickBot="1" x14ac:dyDescent="0.35">
      <c r="A20" s="32"/>
      <c r="B20" s="10">
        <v>7399</v>
      </c>
      <c r="C20" s="13"/>
      <c r="G20" s="32"/>
      <c r="H20" s="14">
        <v>7399</v>
      </c>
    </row>
    <row r="21" spans="1:11" ht="15.6" x14ac:dyDescent="0.3">
      <c r="A21" s="52" t="s">
        <v>76</v>
      </c>
      <c r="B21" s="97"/>
      <c r="C21" s="13"/>
      <c r="G21" s="52" t="s">
        <v>77</v>
      </c>
      <c r="H21" s="53"/>
    </row>
    <row r="22" spans="1:11" ht="15.6" x14ac:dyDescent="0.3">
      <c r="A22" s="37" t="s">
        <v>78</v>
      </c>
      <c r="B22" s="98">
        <v>2.551020408163265E-2</v>
      </c>
      <c r="C22" s="13"/>
      <c r="G22" s="37" t="s">
        <v>79</v>
      </c>
      <c r="H22" s="54">
        <v>6.7001525925441757E-2</v>
      </c>
    </row>
    <row r="23" spans="1:11" ht="15.6" x14ac:dyDescent="0.3">
      <c r="A23" s="39" t="s">
        <v>80</v>
      </c>
      <c r="B23" s="99">
        <v>1.1160714285714284</v>
      </c>
      <c r="C23" s="13"/>
      <c r="G23" s="39" t="s">
        <v>81</v>
      </c>
      <c r="H23" s="55">
        <v>1.9930413944410239</v>
      </c>
    </row>
    <row r="24" spans="1:11" ht="15.6" x14ac:dyDescent="0.3">
      <c r="A24" s="37" t="s">
        <v>82</v>
      </c>
      <c r="B24" s="98">
        <v>2.8061224489795915</v>
      </c>
      <c r="C24" s="13"/>
      <c r="G24" s="37" t="s">
        <v>83</v>
      </c>
      <c r="H24" s="57">
        <v>11.329629730987808</v>
      </c>
    </row>
    <row r="25" spans="1:11" ht="15.6" x14ac:dyDescent="0.3">
      <c r="A25" s="39" t="s">
        <v>84</v>
      </c>
      <c r="B25" s="99">
        <v>2.3596938775510203</v>
      </c>
      <c r="C25" s="13"/>
      <c r="G25" s="39" t="s">
        <v>85</v>
      </c>
      <c r="H25" s="56">
        <v>14.441859726833661</v>
      </c>
    </row>
    <row r="26" spans="1:11" ht="15.6" x14ac:dyDescent="0.3">
      <c r="A26" s="37" t="s">
        <v>86</v>
      </c>
      <c r="B26" s="98">
        <v>1.9132653061224489</v>
      </c>
      <c r="C26" s="13"/>
      <c r="G26" s="37" t="s">
        <v>87</v>
      </c>
      <c r="H26" s="57">
        <v>14.476862845754122</v>
      </c>
    </row>
    <row r="27" spans="1:11" ht="15.6" x14ac:dyDescent="0.3">
      <c r="A27" s="39" t="s">
        <v>88</v>
      </c>
      <c r="B27" s="99">
        <v>1.3392857142857142</v>
      </c>
      <c r="C27" s="13"/>
      <c r="G27" s="39" t="s">
        <v>89</v>
      </c>
      <c r="H27" s="56">
        <v>13.943664908848072</v>
      </c>
    </row>
    <row r="28" spans="1:11" ht="15.6" x14ac:dyDescent="0.3">
      <c r="A28" s="37" t="s">
        <v>90</v>
      </c>
      <c r="B28" s="98">
        <v>0.76530612244897955</v>
      </c>
      <c r="C28" s="13"/>
      <c r="G28" s="37" t="s">
        <v>91</v>
      </c>
      <c r="H28" s="57">
        <v>13.845850957443437</v>
      </c>
    </row>
    <row r="29" spans="1:11" ht="15.6" x14ac:dyDescent="0.3">
      <c r="A29" s="39" t="s">
        <v>92</v>
      </c>
      <c r="B29" s="99">
        <v>0.63775510204081631</v>
      </c>
      <c r="C29" s="13"/>
      <c r="G29" s="39" t="s">
        <v>93</v>
      </c>
      <c r="H29" s="56">
        <v>11.202898699644912</v>
      </c>
    </row>
    <row r="30" spans="1:11" ht="15.6" x14ac:dyDescent="0.3">
      <c r="A30" s="37" t="s">
        <v>94</v>
      </c>
      <c r="B30" s="98">
        <v>0.12755102040816327</v>
      </c>
      <c r="C30" s="13"/>
      <c r="G30" s="37" t="s">
        <v>95</v>
      </c>
      <c r="H30" s="57">
        <v>12.824222408395514</v>
      </c>
    </row>
    <row r="31" spans="1:11" ht="15.6" x14ac:dyDescent="0.3">
      <c r="A31" s="39" t="s">
        <v>96</v>
      </c>
      <c r="B31" s="99">
        <v>4.0816326530612242E-2</v>
      </c>
      <c r="C31" s="13"/>
      <c r="G31" s="39" t="s">
        <v>97</v>
      </c>
      <c r="H31" s="55">
        <v>4.5070216163012686</v>
      </c>
    </row>
    <row r="32" spans="1:11" ht="15.6" x14ac:dyDescent="0.3">
      <c r="A32" s="37" t="s">
        <v>98</v>
      </c>
      <c r="B32" s="98">
        <v>0.01</v>
      </c>
      <c r="C32" s="13"/>
      <c r="G32" s="37" t="s">
        <v>99</v>
      </c>
      <c r="H32" s="54">
        <v>0.96240257010002994</v>
      </c>
    </row>
    <row r="33" spans="1:13" ht="15.6" x14ac:dyDescent="0.3">
      <c r="A33" s="39" t="s">
        <v>100</v>
      </c>
      <c r="B33" s="99" t="s">
        <v>121</v>
      </c>
      <c r="C33" s="13"/>
      <c r="G33" s="39" t="s">
        <v>101</v>
      </c>
      <c r="H33" s="55">
        <v>0.29916961342874193</v>
      </c>
    </row>
    <row r="34" spans="1:13" ht="15.6" x14ac:dyDescent="0.3">
      <c r="A34" s="37" t="s">
        <v>102</v>
      </c>
      <c r="B34" s="98" t="s">
        <v>121</v>
      </c>
      <c r="C34" s="13"/>
      <c r="G34" s="37" t="s">
        <v>103</v>
      </c>
      <c r="H34" s="54">
        <v>6.0668840522384068E-2</v>
      </c>
    </row>
    <row r="35" spans="1:13" ht="16.2" thickBot="1" x14ac:dyDescent="0.35">
      <c r="A35" s="47" t="s">
        <v>104</v>
      </c>
      <c r="B35" s="100">
        <v>11.1</v>
      </c>
      <c r="C35" s="13"/>
      <c r="G35" s="61" t="s">
        <v>105</v>
      </c>
      <c r="H35" s="62">
        <v>1.7958646274903772E-2</v>
      </c>
    </row>
    <row r="36" spans="1:13" ht="18" x14ac:dyDescent="0.3">
      <c r="A36" s="64" t="s">
        <v>106</v>
      </c>
      <c r="B36" s="101">
        <f>SUM(B22:B24)</f>
        <v>3.9477040816326525</v>
      </c>
      <c r="C36" s="13"/>
      <c r="G36" s="66" t="s">
        <v>107</v>
      </c>
      <c r="H36" s="67">
        <v>172.4</v>
      </c>
      <c r="I36" s="66"/>
      <c r="L36" s="63"/>
    </row>
    <row r="37" spans="1:13" ht="18" x14ac:dyDescent="0.3">
      <c r="A37" s="68" t="s">
        <v>108</v>
      </c>
      <c r="B37" s="101">
        <f>SUM(B25:B28)</f>
        <v>6.3775510204081636</v>
      </c>
      <c r="C37" s="13"/>
      <c r="G37" s="66"/>
      <c r="H37" s="70"/>
      <c r="I37" s="66"/>
      <c r="L37" s="63"/>
    </row>
    <row r="38" spans="1:13" ht="18" x14ac:dyDescent="0.3">
      <c r="A38" s="68" t="s">
        <v>109</v>
      </c>
      <c r="B38" s="101">
        <f>SUM(B29:B31)</f>
        <v>0.80612244897959184</v>
      </c>
      <c r="C38" s="13"/>
      <c r="G38" s="73" t="s">
        <v>110</v>
      </c>
      <c r="H38" s="74" t="s">
        <v>111</v>
      </c>
      <c r="I38" s="70" t="s">
        <v>112</v>
      </c>
      <c r="K38" s="71"/>
      <c r="L38" s="72"/>
      <c r="M38" s="63"/>
    </row>
    <row r="39" spans="1:13" ht="18.600000000000001" thickBot="1" x14ac:dyDescent="0.35">
      <c r="A39" s="76" t="s">
        <v>113</v>
      </c>
      <c r="B39" s="102">
        <f>SUM(B30:B32)</f>
        <v>0.17836734693877551</v>
      </c>
      <c r="C39" s="13"/>
      <c r="G39" s="67">
        <v>14.4</v>
      </c>
      <c r="H39" s="67">
        <v>24.6</v>
      </c>
      <c r="I39" s="67">
        <v>12.3</v>
      </c>
      <c r="K39" s="75"/>
      <c r="L39" s="75"/>
      <c r="M39" s="75"/>
    </row>
  </sheetData>
  <pageMargins left="0.75" right="0.75" top="1" bottom="1" header="0.5" footer="0.5"/>
  <pageSetup orientation="portrait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>
      <selection activeCell="D21" sqref="D21:E36"/>
    </sheetView>
  </sheetViews>
  <sheetFormatPr defaultRowHeight="13.2" x14ac:dyDescent="0.25"/>
  <cols>
    <col min="1" max="1" width="29" style="13" customWidth="1"/>
    <col min="2" max="2" width="11" style="79" customWidth="1"/>
    <col min="3" max="3" width="9.109375" style="13"/>
    <col min="4" max="4" width="24.5546875" style="13" customWidth="1"/>
    <col min="5" max="5" width="11" style="13" customWidth="1"/>
    <col min="6" max="256" width="9.109375" style="13"/>
    <col min="257" max="257" width="29" style="13" customWidth="1"/>
    <col min="258" max="258" width="11" style="13" customWidth="1"/>
    <col min="259" max="259" width="9.109375" style="13"/>
    <col min="260" max="260" width="24.5546875" style="13" customWidth="1"/>
    <col min="261" max="261" width="11" style="13" customWidth="1"/>
    <col min="262" max="512" width="9.109375" style="13"/>
    <col min="513" max="513" width="29" style="13" customWidth="1"/>
    <col min="514" max="514" width="11" style="13" customWidth="1"/>
    <col min="515" max="515" width="9.109375" style="13"/>
    <col min="516" max="516" width="24.5546875" style="13" customWidth="1"/>
    <col min="517" max="517" width="11" style="13" customWidth="1"/>
    <col min="518" max="768" width="9.109375" style="13"/>
    <col min="769" max="769" width="29" style="13" customWidth="1"/>
    <col min="770" max="770" width="11" style="13" customWidth="1"/>
    <col min="771" max="771" width="9.109375" style="13"/>
    <col min="772" max="772" width="24.5546875" style="13" customWidth="1"/>
    <col min="773" max="773" width="11" style="13" customWidth="1"/>
    <col min="774" max="1024" width="9.109375" style="13"/>
    <col min="1025" max="1025" width="29" style="13" customWidth="1"/>
    <col min="1026" max="1026" width="11" style="13" customWidth="1"/>
    <col min="1027" max="1027" width="9.109375" style="13"/>
    <col min="1028" max="1028" width="24.5546875" style="13" customWidth="1"/>
    <col min="1029" max="1029" width="11" style="13" customWidth="1"/>
    <col min="1030" max="1280" width="9.109375" style="13"/>
    <col min="1281" max="1281" width="29" style="13" customWidth="1"/>
    <col min="1282" max="1282" width="11" style="13" customWidth="1"/>
    <col min="1283" max="1283" width="9.109375" style="13"/>
    <col min="1284" max="1284" width="24.5546875" style="13" customWidth="1"/>
    <col min="1285" max="1285" width="11" style="13" customWidth="1"/>
    <col min="1286" max="1536" width="9.109375" style="13"/>
    <col min="1537" max="1537" width="29" style="13" customWidth="1"/>
    <col min="1538" max="1538" width="11" style="13" customWidth="1"/>
    <col min="1539" max="1539" width="9.109375" style="13"/>
    <col min="1540" max="1540" width="24.5546875" style="13" customWidth="1"/>
    <col min="1541" max="1541" width="11" style="13" customWidth="1"/>
    <col min="1542" max="1792" width="9.109375" style="13"/>
    <col min="1793" max="1793" width="29" style="13" customWidth="1"/>
    <col min="1794" max="1794" width="11" style="13" customWidth="1"/>
    <col min="1795" max="1795" width="9.109375" style="13"/>
    <col min="1796" max="1796" width="24.5546875" style="13" customWidth="1"/>
    <col min="1797" max="1797" width="11" style="13" customWidth="1"/>
    <col min="1798" max="2048" width="9.109375" style="13"/>
    <col min="2049" max="2049" width="29" style="13" customWidth="1"/>
    <col min="2050" max="2050" width="11" style="13" customWidth="1"/>
    <col min="2051" max="2051" width="9.109375" style="13"/>
    <col min="2052" max="2052" width="24.5546875" style="13" customWidth="1"/>
    <col min="2053" max="2053" width="11" style="13" customWidth="1"/>
    <col min="2054" max="2304" width="9.109375" style="13"/>
    <col min="2305" max="2305" width="29" style="13" customWidth="1"/>
    <col min="2306" max="2306" width="11" style="13" customWidth="1"/>
    <col min="2307" max="2307" width="9.109375" style="13"/>
    <col min="2308" max="2308" width="24.5546875" style="13" customWidth="1"/>
    <col min="2309" max="2309" width="11" style="13" customWidth="1"/>
    <col min="2310" max="2560" width="9.109375" style="13"/>
    <col min="2561" max="2561" width="29" style="13" customWidth="1"/>
    <col min="2562" max="2562" width="11" style="13" customWidth="1"/>
    <col min="2563" max="2563" width="9.109375" style="13"/>
    <col min="2564" max="2564" width="24.5546875" style="13" customWidth="1"/>
    <col min="2565" max="2565" width="11" style="13" customWidth="1"/>
    <col min="2566" max="2816" width="9.109375" style="13"/>
    <col min="2817" max="2817" width="29" style="13" customWidth="1"/>
    <col min="2818" max="2818" width="11" style="13" customWidth="1"/>
    <col min="2819" max="2819" width="9.109375" style="13"/>
    <col min="2820" max="2820" width="24.5546875" style="13" customWidth="1"/>
    <col min="2821" max="2821" width="11" style="13" customWidth="1"/>
    <col min="2822" max="3072" width="9.109375" style="13"/>
    <col min="3073" max="3073" width="29" style="13" customWidth="1"/>
    <col min="3074" max="3074" width="11" style="13" customWidth="1"/>
    <col min="3075" max="3075" width="9.109375" style="13"/>
    <col min="3076" max="3076" width="24.5546875" style="13" customWidth="1"/>
    <col min="3077" max="3077" width="11" style="13" customWidth="1"/>
    <col min="3078" max="3328" width="9.109375" style="13"/>
    <col min="3329" max="3329" width="29" style="13" customWidth="1"/>
    <col min="3330" max="3330" width="11" style="13" customWidth="1"/>
    <col min="3331" max="3331" width="9.109375" style="13"/>
    <col min="3332" max="3332" width="24.5546875" style="13" customWidth="1"/>
    <col min="3333" max="3333" width="11" style="13" customWidth="1"/>
    <col min="3334" max="3584" width="9.109375" style="13"/>
    <col min="3585" max="3585" width="29" style="13" customWidth="1"/>
    <col min="3586" max="3586" width="11" style="13" customWidth="1"/>
    <col min="3587" max="3587" width="9.109375" style="13"/>
    <col min="3588" max="3588" width="24.5546875" style="13" customWidth="1"/>
    <col min="3589" max="3589" width="11" style="13" customWidth="1"/>
    <col min="3590" max="3840" width="9.109375" style="13"/>
    <col min="3841" max="3841" width="29" style="13" customWidth="1"/>
    <col min="3842" max="3842" width="11" style="13" customWidth="1"/>
    <col min="3843" max="3843" width="9.109375" style="13"/>
    <col min="3844" max="3844" width="24.5546875" style="13" customWidth="1"/>
    <col min="3845" max="3845" width="11" style="13" customWidth="1"/>
    <col min="3846" max="4096" width="9.109375" style="13"/>
    <col min="4097" max="4097" width="29" style="13" customWidth="1"/>
    <col min="4098" max="4098" width="11" style="13" customWidth="1"/>
    <col min="4099" max="4099" width="9.109375" style="13"/>
    <col min="4100" max="4100" width="24.5546875" style="13" customWidth="1"/>
    <col min="4101" max="4101" width="11" style="13" customWidth="1"/>
    <col min="4102" max="4352" width="9.109375" style="13"/>
    <col min="4353" max="4353" width="29" style="13" customWidth="1"/>
    <col min="4354" max="4354" width="11" style="13" customWidth="1"/>
    <col min="4355" max="4355" width="9.109375" style="13"/>
    <col min="4356" max="4356" width="24.5546875" style="13" customWidth="1"/>
    <col min="4357" max="4357" width="11" style="13" customWidth="1"/>
    <col min="4358" max="4608" width="9.109375" style="13"/>
    <col min="4609" max="4609" width="29" style="13" customWidth="1"/>
    <col min="4610" max="4610" width="11" style="13" customWidth="1"/>
    <col min="4611" max="4611" width="9.109375" style="13"/>
    <col min="4612" max="4612" width="24.5546875" style="13" customWidth="1"/>
    <col min="4613" max="4613" width="11" style="13" customWidth="1"/>
    <col min="4614" max="4864" width="9.109375" style="13"/>
    <col min="4865" max="4865" width="29" style="13" customWidth="1"/>
    <col min="4866" max="4866" width="11" style="13" customWidth="1"/>
    <col min="4867" max="4867" width="9.109375" style="13"/>
    <col min="4868" max="4868" width="24.5546875" style="13" customWidth="1"/>
    <col min="4869" max="4869" width="11" style="13" customWidth="1"/>
    <col min="4870" max="5120" width="9.109375" style="13"/>
    <col min="5121" max="5121" width="29" style="13" customWidth="1"/>
    <col min="5122" max="5122" width="11" style="13" customWidth="1"/>
    <col min="5123" max="5123" width="9.109375" style="13"/>
    <col min="5124" max="5124" width="24.5546875" style="13" customWidth="1"/>
    <col min="5125" max="5125" width="11" style="13" customWidth="1"/>
    <col min="5126" max="5376" width="9.109375" style="13"/>
    <col min="5377" max="5377" width="29" style="13" customWidth="1"/>
    <col min="5378" max="5378" width="11" style="13" customWidth="1"/>
    <col min="5379" max="5379" width="9.109375" style="13"/>
    <col min="5380" max="5380" width="24.5546875" style="13" customWidth="1"/>
    <col min="5381" max="5381" width="11" style="13" customWidth="1"/>
    <col min="5382" max="5632" width="9.109375" style="13"/>
    <col min="5633" max="5633" width="29" style="13" customWidth="1"/>
    <col min="5634" max="5634" width="11" style="13" customWidth="1"/>
    <col min="5635" max="5635" width="9.109375" style="13"/>
    <col min="5636" max="5636" width="24.5546875" style="13" customWidth="1"/>
    <col min="5637" max="5637" width="11" style="13" customWidth="1"/>
    <col min="5638" max="5888" width="9.109375" style="13"/>
    <col min="5889" max="5889" width="29" style="13" customWidth="1"/>
    <col min="5890" max="5890" width="11" style="13" customWidth="1"/>
    <col min="5891" max="5891" width="9.109375" style="13"/>
    <col min="5892" max="5892" width="24.5546875" style="13" customWidth="1"/>
    <col min="5893" max="5893" width="11" style="13" customWidth="1"/>
    <col min="5894" max="6144" width="9.109375" style="13"/>
    <col min="6145" max="6145" width="29" style="13" customWidth="1"/>
    <col min="6146" max="6146" width="11" style="13" customWidth="1"/>
    <col min="6147" max="6147" width="9.109375" style="13"/>
    <col min="6148" max="6148" width="24.5546875" style="13" customWidth="1"/>
    <col min="6149" max="6149" width="11" style="13" customWidth="1"/>
    <col min="6150" max="6400" width="9.109375" style="13"/>
    <col min="6401" max="6401" width="29" style="13" customWidth="1"/>
    <col min="6402" max="6402" width="11" style="13" customWidth="1"/>
    <col min="6403" max="6403" width="9.109375" style="13"/>
    <col min="6404" max="6404" width="24.5546875" style="13" customWidth="1"/>
    <col min="6405" max="6405" width="11" style="13" customWidth="1"/>
    <col min="6406" max="6656" width="9.109375" style="13"/>
    <col min="6657" max="6657" width="29" style="13" customWidth="1"/>
    <col min="6658" max="6658" width="11" style="13" customWidth="1"/>
    <col min="6659" max="6659" width="9.109375" style="13"/>
    <col min="6660" max="6660" width="24.5546875" style="13" customWidth="1"/>
    <col min="6661" max="6661" width="11" style="13" customWidth="1"/>
    <col min="6662" max="6912" width="9.109375" style="13"/>
    <col min="6913" max="6913" width="29" style="13" customWidth="1"/>
    <col min="6914" max="6914" width="11" style="13" customWidth="1"/>
    <col min="6915" max="6915" width="9.109375" style="13"/>
    <col min="6916" max="6916" width="24.5546875" style="13" customWidth="1"/>
    <col min="6917" max="6917" width="11" style="13" customWidth="1"/>
    <col min="6918" max="7168" width="9.109375" style="13"/>
    <col min="7169" max="7169" width="29" style="13" customWidth="1"/>
    <col min="7170" max="7170" width="11" style="13" customWidth="1"/>
    <col min="7171" max="7171" width="9.109375" style="13"/>
    <col min="7172" max="7172" width="24.5546875" style="13" customWidth="1"/>
    <col min="7173" max="7173" width="11" style="13" customWidth="1"/>
    <col min="7174" max="7424" width="9.109375" style="13"/>
    <col min="7425" max="7425" width="29" style="13" customWidth="1"/>
    <col min="7426" max="7426" width="11" style="13" customWidth="1"/>
    <col min="7427" max="7427" width="9.109375" style="13"/>
    <col min="7428" max="7428" width="24.5546875" style="13" customWidth="1"/>
    <col min="7429" max="7429" width="11" style="13" customWidth="1"/>
    <col min="7430" max="7680" width="9.109375" style="13"/>
    <col min="7681" max="7681" width="29" style="13" customWidth="1"/>
    <col min="7682" max="7682" width="11" style="13" customWidth="1"/>
    <col min="7683" max="7683" width="9.109375" style="13"/>
    <col min="7684" max="7684" width="24.5546875" style="13" customWidth="1"/>
    <col min="7685" max="7685" width="11" style="13" customWidth="1"/>
    <col min="7686" max="7936" width="9.109375" style="13"/>
    <col min="7937" max="7937" width="29" style="13" customWidth="1"/>
    <col min="7938" max="7938" width="11" style="13" customWidth="1"/>
    <col min="7939" max="7939" width="9.109375" style="13"/>
    <col min="7940" max="7940" width="24.5546875" style="13" customWidth="1"/>
    <col min="7941" max="7941" width="11" style="13" customWidth="1"/>
    <col min="7942" max="8192" width="9.109375" style="13"/>
    <col min="8193" max="8193" width="29" style="13" customWidth="1"/>
    <col min="8194" max="8194" width="11" style="13" customWidth="1"/>
    <col min="8195" max="8195" width="9.109375" style="13"/>
    <col min="8196" max="8196" width="24.5546875" style="13" customWidth="1"/>
    <col min="8197" max="8197" width="11" style="13" customWidth="1"/>
    <col min="8198" max="8448" width="9.109375" style="13"/>
    <col min="8449" max="8449" width="29" style="13" customWidth="1"/>
    <col min="8450" max="8450" width="11" style="13" customWidth="1"/>
    <col min="8451" max="8451" width="9.109375" style="13"/>
    <col min="8452" max="8452" width="24.5546875" style="13" customWidth="1"/>
    <col min="8453" max="8453" width="11" style="13" customWidth="1"/>
    <col min="8454" max="8704" width="9.109375" style="13"/>
    <col min="8705" max="8705" width="29" style="13" customWidth="1"/>
    <col min="8706" max="8706" width="11" style="13" customWidth="1"/>
    <col min="8707" max="8707" width="9.109375" style="13"/>
    <col min="8708" max="8708" width="24.5546875" style="13" customWidth="1"/>
    <col min="8709" max="8709" width="11" style="13" customWidth="1"/>
    <col min="8710" max="8960" width="9.109375" style="13"/>
    <col min="8961" max="8961" width="29" style="13" customWidth="1"/>
    <col min="8962" max="8962" width="11" style="13" customWidth="1"/>
    <col min="8963" max="8963" width="9.109375" style="13"/>
    <col min="8964" max="8964" width="24.5546875" style="13" customWidth="1"/>
    <col min="8965" max="8965" width="11" style="13" customWidth="1"/>
    <col min="8966" max="9216" width="9.109375" style="13"/>
    <col min="9217" max="9217" width="29" style="13" customWidth="1"/>
    <col min="9218" max="9218" width="11" style="13" customWidth="1"/>
    <col min="9219" max="9219" width="9.109375" style="13"/>
    <col min="9220" max="9220" width="24.5546875" style="13" customWidth="1"/>
    <col min="9221" max="9221" width="11" style="13" customWidth="1"/>
    <col min="9222" max="9472" width="9.109375" style="13"/>
    <col min="9473" max="9473" width="29" style="13" customWidth="1"/>
    <col min="9474" max="9474" width="11" style="13" customWidth="1"/>
    <col min="9475" max="9475" width="9.109375" style="13"/>
    <col min="9476" max="9476" width="24.5546875" style="13" customWidth="1"/>
    <col min="9477" max="9477" width="11" style="13" customWidth="1"/>
    <col min="9478" max="9728" width="9.109375" style="13"/>
    <col min="9729" max="9729" width="29" style="13" customWidth="1"/>
    <col min="9730" max="9730" width="11" style="13" customWidth="1"/>
    <col min="9731" max="9731" width="9.109375" style="13"/>
    <col min="9732" max="9732" width="24.5546875" style="13" customWidth="1"/>
    <col min="9733" max="9733" width="11" style="13" customWidth="1"/>
    <col min="9734" max="9984" width="9.109375" style="13"/>
    <col min="9985" max="9985" width="29" style="13" customWidth="1"/>
    <col min="9986" max="9986" width="11" style="13" customWidth="1"/>
    <col min="9987" max="9987" width="9.109375" style="13"/>
    <col min="9988" max="9988" width="24.5546875" style="13" customWidth="1"/>
    <col min="9989" max="9989" width="11" style="13" customWidth="1"/>
    <col min="9990" max="10240" width="9.109375" style="13"/>
    <col min="10241" max="10241" width="29" style="13" customWidth="1"/>
    <col min="10242" max="10242" width="11" style="13" customWidth="1"/>
    <col min="10243" max="10243" width="9.109375" style="13"/>
    <col min="10244" max="10244" width="24.5546875" style="13" customWidth="1"/>
    <col min="10245" max="10245" width="11" style="13" customWidth="1"/>
    <col min="10246" max="10496" width="9.109375" style="13"/>
    <col min="10497" max="10497" width="29" style="13" customWidth="1"/>
    <col min="10498" max="10498" width="11" style="13" customWidth="1"/>
    <col min="10499" max="10499" width="9.109375" style="13"/>
    <col min="10500" max="10500" width="24.5546875" style="13" customWidth="1"/>
    <col min="10501" max="10501" width="11" style="13" customWidth="1"/>
    <col min="10502" max="10752" width="9.109375" style="13"/>
    <col min="10753" max="10753" width="29" style="13" customWidth="1"/>
    <col min="10754" max="10754" width="11" style="13" customWidth="1"/>
    <col min="10755" max="10755" width="9.109375" style="13"/>
    <col min="10756" max="10756" width="24.5546875" style="13" customWidth="1"/>
    <col min="10757" max="10757" width="11" style="13" customWidth="1"/>
    <col min="10758" max="11008" width="9.109375" style="13"/>
    <col min="11009" max="11009" width="29" style="13" customWidth="1"/>
    <col min="11010" max="11010" width="11" style="13" customWidth="1"/>
    <col min="11011" max="11011" width="9.109375" style="13"/>
    <col min="11012" max="11012" width="24.5546875" style="13" customWidth="1"/>
    <col min="11013" max="11013" width="11" style="13" customWidth="1"/>
    <col min="11014" max="11264" width="9.109375" style="13"/>
    <col min="11265" max="11265" width="29" style="13" customWidth="1"/>
    <col min="11266" max="11266" width="11" style="13" customWidth="1"/>
    <col min="11267" max="11267" width="9.109375" style="13"/>
    <col min="11268" max="11268" width="24.5546875" style="13" customWidth="1"/>
    <col min="11269" max="11269" width="11" style="13" customWidth="1"/>
    <col min="11270" max="11520" width="9.109375" style="13"/>
    <col min="11521" max="11521" width="29" style="13" customWidth="1"/>
    <col min="11522" max="11522" width="11" style="13" customWidth="1"/>
    <col min="11523" max="11523" width="9.109375" style="13"/>
    <col min="11524" max="11524" width="24.5546875" style="13" customWidth="1"/>
    <col min="11525" max="11525" width="11" style="13" customWidth="1"/>
    <col min="11526" max="11776" width="9.109375" style="13"/>
    <col min="11777" max="11777" width="29" style="13" customWidth="1"/>
    <col min="11778" max="11778" width="11" style="13" customWidth="1"/>
    <col min="11779" max="11779" width="9.109375" style="13"/>
    <col min="11780" max="11780" width="24.5546875" style="13" customWidth="1"/>
    <col min="11781" max="11781" width="11" style="13" customWidth="1"/>
    <col min="11782" max="12032" width="9.109375" style="13"/>
    <col min="12033" max="12033" width="29" style="13" customWidth="1"/>
    <col min="12034" max="12034" width="11" style="13" customWidth="1"/>
    <col min="12035" max="12035" width="9.109375" style="13"/>
    <col min="12036" max="12036" width="24.5546875" style="13" customWidth="1"/>
    <col min="12037" max="12037" width="11" style="13" customWidth="1"/>
    <col min="12038" max="12288" width="9.109375" style="13"/>
    <col min="12289" max="12289" width="29" style="13" customWidth="1"/>
    <col min="12290" max="12290" width="11" style="13" customWidth="1"/>
    <col min="12291" max="12291" width="9.109375" style="13"/>
    <col min="12292" max="12292" width="24.5546875" style="13" customWidth="1"/>
    <col min="12293" max="12293" width="11" style="13" customWidth="1"/>
    <col min="12294" max="12544" width="9.109375" style="13"/>
    <col min="12545" max="12545" width="29" style="13" customWidth="1"/>
    <col min="12546" max="12546" width="11" style="13" customWidth="1"/>
    <col min="12547" max="12547" width="9.109375" style="13"/>
    <col min="12548" max="12548" width="24.5546875" style="13" customWidth="1"/>
    <col min="12549" max="12549" width="11" style="13" customWidth="1"/>
    <col min="12550" max="12800" width="9.109375" style="13"/>
    <col min="12801" max="12801" width="29" style="13" customWidth="1"/>
    <col min="12802" max="12802" width="11" style="13" customWidth="1"/>
    <col min="12803" max="12803" width="9.109375" style="13"/>
    <col min="12804" max="12804" width="24.5546875" style="13" customWidth="1"/>
    <col min="12805" max="12805" width="11" style="13" customWidth="1"/>
    <col min="12806" max="13056" width="9.109375" style="13"/>
    <col min="13057" max="13057" width="29" style="13" customWidth="1"/>
    <col min="13058" max="13058" width="11" style="13" customWidth="1"/>
    <col min="13059" max="13059" width="9.109375" style="13"/>
    <col min="13060" max="13060" width="24.5546875" style="13" customWidth="1"/>
    <col min="13061" max="13061" width="11" style="13" customWidth="1"/>
    <col min="13062" max="13312" width="9.109375" style="13"/>
    <col min="13313" max="13313" width="29" style="13" customWidth="1"/>
    <col min="13314" max="13314" width="11" style="13" customWidth="1"/>
    <col min="13315" max="13315" width="9.109375" style="13"/>
    <col min="13316" max="13316" width="24.5546875" style="13" customWidth="1"/>
    <col min="13317" max="13317" width="11" style="13" customWidth="1"/>
    <col min="13318" max="13568" width="9.109375" style="13"/>
    <col min="13569" max="13569" width="29" style="13" customWidth="1"/>
    <col min="13570" max="13570" width="11" style="13" customWidth="1"/>
    <col min="13571" max="13571" width="9.109375" style="13"/>
    <col min="13572" max="13572" width="24.5546875" style="13" customWidth="1"/>
    <col min="13573" max="13573" width="11" style="13" customWidth="1"/>
    <col min="13574" max="13824" width="9.109375" style="13"/>
    <col min="13825" max="13825" width="29" style="13" customWidth="1"/>
    <col min="13826" max="13826" width="11" style="13" customWidth="1"/>
    <col min="13827" max="13827" width="9.109375" style="13"/>
    <col min="13828" max="13828" width="24.5546875" style="13" customWidth="1"/>
    <col min="13829" max="13829" width="11" style="13" customWidth="1"/>
    <col min="13830" max="14080" width="9.109375" style="13"/>
    <col min="14081" max="14081" width="29" style="13" customWidth="1"/>
    <col min="14082" max="14082" width="11" style="13" customWidth="1"/>
    <col min="14083" max="14083" width="9.109375" style="13"/>
    <col min="14084" max="14084" width="24.5546875" style="13" customWidth="1"/>
    <col min="14085" max="14085" width="11" style="13" customWidth="1"/>
    <col min="14086" max="14336" width="9.109375" style="13"/>
    <col min="14337" max="14337" width="29" style="13" customWidth="1"/>
    <col min="14338" max="14338" width="11" style="13" customWidth="1"/>
    <col min="14339" max="14339" width="9.109375" style="13"/>
    <col min="14340" max="14340" width="24.5546875" style="13" customWidth="1"/>
    <col min="14341" max="14341" width="11" style="13" customWidth="1"/>
    <col min="14342" max="14592" width="9.109375" style="13"/>
    <col min="14593" max="14593" width="29" style="13" customWidth="1"/>
    <col min="14594" max="14594" width="11" style="13" customWidth="1"/>
    <col min="14595" max="14595" width="9.109375" style="13"/>
    <col min="14596" max="14596" width="24.5546875" style="13" customWidth="1"/>
    <col min="14597" max="14597" width="11" style="13" customWidth="1"/>
    <col min="14598" max="14848" width="9.109375" style="13"/>
    <col min="14849" max="14849" width="29" style="13" customWidth="1"/>
    <col min="14850" max="14850" width="11" style="13" customWidth="1"/>
    <col min="14851" max="14851" width="9.109375" style="13"/>
    <col min="14852" max="14852" width="24.5546875" style="13" customWidth="1"/>
    <col min="14853" max="14853" width="11" style="13" customWidth="1"/>
    <col min="14854" max="15104" width="9.109375" style="13"/>
    <col min="15105" max="15105" width="29" style="13" customWidth="1"/>
    <col min="15106" max="15106" width="11" style="13" customWidth="1"/>
    <col min="15107" max="15107" width="9.109375" style="13"/>
    <col min="15108" max="15108" width="24.5546875" style="13" customWidth="1"/>
    <col min="15109" max="15109" width="11" style="13" customWidth="1"/>
    <col min="15110" max="15360" width="9.109375" style="13"/>
    <col min="15361" max="15361" width="29" style="13" customWidth="1"/>
    <col min="15362" max="15362" width="11" style="13" customWidth="1"/>
    <col min="15363" max="15363" width="9.109375" style="13"/>
    <col min="15364" max="15364" width="24.5546875" style="13" customWidth="1"/>
    <col min="15365" max="15365" width="11" style="13" customWidth="1"/>
    <col min="15366" max="15616" width="9.109375" style="13"/>
    <col min="15617" max="15617" width="29" style="13" customWidth="1"/>
    <col min="15618" max="15618" width="11" style="13" customWidth="1"/>
    <col min="15619" max="15619" width="9.109375" style="13"/>
    <col min="15620" max="15620" width="24.5546875" style="13" customWidth="1"/>
    <col min="15621" max="15621" width="11" style="13" customWidth="1"/>
    <col min="15622" max="15872" width="9.109375" style="13"/>
    <col min="15873" max="15873" width="29" style="13" customWidth="1"/>
    <col min="15874" max="15874" width="11" style="13" customWidth="1"/>
    <col min="15875" max="15875" width="9.109375" style="13"/>
    <col min="15876" max="15876" width="24.5546875" style="13" customWidth="1"/>
    <col min="15877" max="15877" width="11" style="13" customWidth="1"/>
    <col min="15878" max="16128" width="9.109375" style="13"/>
    <col min="16129" max="16129" width="29" style="13" customWidth="1"/>
    <col min="16130" max="16130" width="11" style="13" customWidth="1"/>
    <col min="16131" max="16131" width="9.109375" style="13"/>
    <col min="16132" max="16132" width="24.5546875" style="13" customWidth="1"/>
    <col min="16133" max="16133" width="11" style="13" customWidth="1"/>
    <col min="16134" max="16384" width="9.109375" style="13"/>
  </cols>
  <sheetData>
    <row r="1" spans="1:5" ht="54" customHeight="1" thickBot="1" x14ac:dyDescent="0.35">
      <c r="A1" s="9"/>
      <c r="B1" s="14">
        <v>7493</v>
      </c>
      <c r="D1" s="9"/>
      <c r="E1" s="14">
        <v>7493</v>
      </c>
    </row>
    <row r="2" spans="1:5" ht="15.6" x14ac:dyDescent="0.3">
      <c r="A2" s="15" t="s">
        <v>53</v>
      </c>
      <c r="B2" s="19"/>
      <c r="D2" s="15" t="s">
        <v>54</v>
      </c>
      <c r="E2" s="19"/>
    </row>
    <row r="3" spans="1:5" ht="15.6" x14ac:dyDescent="0.3">
      <c r="A3" s="20" t="s">
        <v>55</v>
      </c>
      <c r="B3" s="21">
        <v>42</v>
      </c>
      <c r="D3" s="20" t="s">
        <v>55</v>
      </c>
      <c r="E3" s="21">
        <v>45</v>
      </c>
    </row>
    <row r="4" spans="1:5" ht="15.6" x14ac:dyDescent="0.3">
      <c r="A4" s="24" t="s">
        <v>56</v>
      </c>
      <c r="B4" s="25">
        <v>33</v>
      </c>
      <c r="D4" s="24" t="s">
        <v>56</v>
      </c>
      <c r="E4" s="25">
        <v>32</v>
      </c>
    </row>
    <row r="5" spans="1:5" ht="15.6" x14ac:dyDescent="0.3">
      <c r="A5" s="20" t="s">
        <v>57</v>
      </c>
      <c r="B5" s="84">
        <v>15.0907080211978</v>
      </c>
      <c r="D5" s="20" t="s">
        <v>57</v>
      </c>
      <c r="E5" s="84">
        <v>14.200126877676899</v>
      </c>
    </row>
    <row r="6" spans="1:5" ht="15.6" x14ac:dyDescent="0.3">
      <c r="A6" s="24" t="s">
        <v>59</v>
      </c>
      <c r="B6" s="41">
        <v>7.9784760797730874</v>
      </c>
      <c r="D6" s="24" t="s">
        <v>59</v>
      </c>
      <c r="E6" s="41">
        <v>6.8847882243413752</v>
      </c>
    </row>
    <row r="7" spans="1:5" ht="18" x14ac:dyDescent="0.4">
      <c r="A7" s="20" t="s">
        <v>60</v>
      </c>
      <c r="B7" s="84">
        <v>0.73081589902911581</v>
      </c>
      <c r="D7" s="20" t="s">
        <v>60</v>
      </c>
      <c r="E7" s="84">
        <v>0.61508489798172672</v>
      </c>
    </row>
    <row r="8" spans="1:5" ht="15.6" x14ac:dyDescent="0.3">
      <c r="A8" s="24" t="s">
        <v>61</v>
      </c>
      <c r="B8" s="27" t="s">
        <v>58</v>
      </c>
      <c r="D8" s="24" t="s">
        <v>61</v>
      </c>
      <c r="E8" s="27" t="s">
        <v>58</v>
      </c>
    </row>
    <row r="9" spans="1:5" ht="15.6" x14ac:dyDescent="0.3">
      <c r="A9" s="20" t="s">
        <v>62</v>
      </c>
      <c r="B9" s="23">
        <v>1.6</v>
      </c>
      <c r="D9" s="20" t="s">
        <v>62</v>
      </c>
      <c r="E9" s="23">
        <v>1.3</v>
      </c>
    </row>
    <row r="10" spans="1:5" ht="15.6" x14ac:dyDescent="0.3">
      <c r="A10" s="24" t="s">
        <v>63</v>
      </c>
      <c r="B10" s="27" t="s">
        <v>58</v>
      </c>
      <c r="D10" s="24" t="s">
        <v>63</v>
      </c>
      <c r="E10" s="27" t="s">
        <v>58</v>
      </c>
    </row>
    <row r="11" spans="1:5" ht="15.6" x14ac:dyDescent="0.3">
      <c r="A11" s="20" t="s">
        <v>64</v>
      </c>
      <c r="B11" s="23" t="s">
        <v>58</v>
      </c>
      <c r="D11" s="20" t="s">
        <v>64</v>
      </c>
      <c r="E11" s="23" t="s">
        <v>58</v>
      </c>
    </row>
    <row r="12" spans="1:5" ht="15.6" x14ac:dyDescent="0.3">
      <c r="A12" s="24" t="s">
        <v>65</v>
      </c>
      <c r="B12" s="27" t="s">
        <v>58</v>
      </c>
      <c r="D12" s="24" t="s">
        <v>65</v>
      </c>
      <c r="E12" s="27" t="s">
        <v>58</v>
      </c>
    </row>
    <row r="13" spans="1:5" ht="16.2" thickBot="1" x14ac:dyDescent="0.35">
      <c r="A13" s="28" t="s">
        <v>66</v>
      </c>
      <c r="B13" s="29">
        <v>100</v>
      </c>
      <c r="D13" s="28" t="s">
        <v>66</v>
      </c>
      <c r="E13" s="29">
        <v>100</v>
      </c>
    </row>
    <row r="14" spans="1:5" ht="53.25" customHeight="1" thickBot="1" x14ac:dyDescent="0.35">
      <c r="A14" s="32"/>
      <c r="B14" s="87">
        <v>7493</v>
      </c>
      <c r="D14" s="32"/>
      <c r="E14" s="14">
        <v>7493</v>
      </c>
    </row>
    <row r="15" spans="1:5" ht="15.75" customHeight="1" x14ac:dyDescent="0.3">
      <c r="A15" s="33" t="s">
        <v>67</v>
      </c>
      <c r="B15" s="34"/>
      <c r="D15" s="33" t="s">
        <v>68</v>
      </c>
      <c r="E15" s="34"/>
    </row>
    <row r="16" spans="1:5" ht="15.6" x14ac:dyDescent="0.3">
      <c r="A16" s="37" t="s">
        <v>69</v>
      </c>
      <c r="B16" s="84">
        <v>23.8</v>
      </c>
      <c r="D16" s="37" t="s">
        <v>69</v>
      </c>
      <c r="E16" s="84">
        <v>21.7</v>
      </c>
    </row>
    <row r="17" spans="1:5" ht="15.6" x14ac:dyDescent="0.3">
      <c r="A17" s="39" t="s">
        <v>71</v>
      </c>
      <c r="B17" s="41">
        <v>2</v>
      </c>
      <c r="D17" s="39" t="s">
        <v>71</v>
      </c>
      <c r="E17" s="41">
        <v>1.6</v>
      </c>
    </row>
    <row r="18" spans="1:5" ht="15.6" x14ac:dyDescent="0.3">
      <c r="A18" s="43" t="s">
        <v>73</v>
      </c>
      <c r="B18" s="90">
        <v>25.8</v>
      </c>
      <c r="D18" s="43" t="s">
        <v>73</v>
      </c>
      <c r="E18" s="90">
        <v>23.3</v>
      </c>
    </row>
    <row r="19" spans="1:5" ht="16.2" thickBot="1" x14ac:dyDescent="0.35">
      <c r="A19" s="47" t="s">
        <v>74</v>
      </c>
      <c r="B19" s="93">
        <v>74.2</v>
      </c>
      <c r="D19" s="47" t="s">
        <v>74</v>
      </c>
      <c r="E19" s="103">
        <v>76.7</v>
      </c>
    </row>
    <row r="20" spans="1:5" ht="66.75" customHeight="1" thickBot="1" x14ac:dyDescent="0.35">
      <c r="A20" s="32"/>
      <c r="B20" s="10">
        <v>7493</v>
      </c>
      <c r="D20" s="32"/>
      <c r="E20" s="14">
        <v>7493</v>
      </c>
    </row>
    <row r="21" spans="1:5" ht="15.6" x14ac:dyDescent="0.3">
      <c r="A21" s="52" t="s">
        <v>76</v>
      </c>
      <c r="B21" s="53"/>
      <c r="D21" s="52" t="s">
        <v>77</v>
      </c>
      <c r="E21" s="53"/>
    </row>
    <row r="22" spans="1:5" ht="15.6" x14ac:dyDescent="0.3">
      <c r="A22" s="37" t="s">
        <v>78</v>
      </c>
      <c r="B22" s="54">
        <v>0.11097410604192354</v>
      </c>
      <c r="D22" s="37" t="s">
        <v>79</v>
      </c>
      <c r="E22" s="54">
        <v>0.17443473721425742</v>
      </c>
    </row>
    <row r="23" spans="1:5" ht="15.6" x14ac:dyDescent="0.3">
      <c r="A23" s="39" t="s">
        <v>80</v>
      </c>
      <c r="B23" s="55">
        <v>0.69050554870530201</v>
      </c>
      <c r="D23" s="39" t="s">
        <v>81</v>
      </c>
      <c r="E23" s="55">
        <v>1.9244226133906666</v>
      </c>
    </row>
    <row r="24" spans="1:5" ht="15.6" x14ac:dyDescent="0.3">
      <c r="A24" s="37" t="s">
        <v>82</v>
      </c>
      <c r="B24" s="54">
        <v>2.4660912453760786</v>
      </c>
      <c r="D24" s="37" t="s">
        <v>83</v>
      </c>
      <c r="E24" s="54">
        <v>7.6667614930480497</v>
      </c>
    </row>
    <row r="25" spans="1:5" ht="15.6" x14ac:dyDescent="0.3">
      <c r="A25" s="39" t="s">
        <v>84</v>
      </c>
      <c r="B25" s="55">
        <v>3.0209617755856963</v>
      </c>
      <c r="D25" s="39" t="s">
        <v>85</v>
      </c>
      <c r="E25" s="56">
        <v>14.302218399714315</v>
      </c>
    </row>
    <row r="26" spans="1:5" ht="15.6" x14ac:dyDescent="0.3">
      <c r="A26" s="37" t="s">
        <v>86</v>
      </c>
      <c r="B26" s="54">
        <v>2.7743526510480887</v>
      </c>
      <c r="D26" s="37" t="s">
        <v>87</v>
      </c>
      <c r="E26" s="57">
        <v>16.733448759895911</v>
      </c>
    </row>
    <row r="27" spans="1:5" ht="15.6" x14ac:dyDescent="0.3">
      <c r="A27" s="39" t="s">
        <v>88</v>
      </c>
      <c r="B27" s="55">
        <v>2.219482120838471</v>
      </c>
      <c r="D27" s="39" t="s">
        <v>89</v>
      </c>
      <c r="E27" s="56">
        <v>17.66732894180593</v>
      </c>
    </row>
    <row r="28" spans="1:5" ht="15.6" x14ac:dyDescent="0.3">
      <c r="A28" s="37" t="s">
        <v>90</v>
      </c>
      <c r="B28" s="54">
        <v>1.695437731196054</v>
      </c>
      <c r="D28" s="37" t="s">
        <v>91</v>
      </c>
      <c r="E28" s="57">
        <v>16.409374795058525</v>
      </c>
    </row>
    <row r="29" spans="1:5" ht="15.6" x14ac:dyDescent="0.3">
      <c r="A29" s="39" t="s">
        <v>92</v>
      </c>
      <c r="B29" s="55">
        <v>1.1713933415536373</v>
      </c>
      <c r="D29" s="39" t="s">
        <v>93</v>
      </c>
      <c r="E29" s="56">
        <v>12.160052657708672</v>
      </c>
    </row>
    <row r="30" spans="1:5" ht="15.6" x14ac:dyDescent="0.3">
      <c r="A30" s="37" t="s">
        <v>94</v>
      </c>
      <c r="B30" s="54">
        <v>0.61652281134401965</v>
      </c>
      <c r="D30" s="37" t="s">
        <v>95</v>
      </c>
      <c r="E30" s="54">
        <v>7.3900622536803784</v>
      </c>
    </row>
    <row r="31" spans="1:5" ht="15.6" x14ac:dyDescent="0.3">
      <c r="A31" s="39" t="s">
        <v>96</v>
      </c>
      <c r="B31" s="55">
        <v>0.16646115906288531</v>
      </c>
      <c r="D31" s="39" t="s">
        <v>97</v>
      </c>
      <c r="E31" s="55">
        <v>3.6735573598189388</v>
      </c>
    </row>
    <row r="32" spans="1:5" ht="15.6" x14ac:dyDescent="0.3">
      <c r="A32" s="37" t="s">
        <v>98</v>
      </c>
      <c r="B32" s="54">
        <v>4.2540073982737361E-2</v>
      </c>
      <c r="D32" s="37" t="s">
        <v>99</v>
      </c>
      <c r="E32" s="54">
        <v>1.1961179221263092</v>
      </c>
    </row>
    <row r="33" spans="1:10" ht="15.6" x14ac:dyDescent="0.3">
      <c r="A33" s="39" t="s">
        <v>100</v>
      </c>
      <c r="B33" s="55">
        <v>1.4796547472256472E-2</v>
      </c>
      <c r="D33" s="39" t="s">
        <v>101</v>
      </c>
      <c r="E33" s="55">
        <v>0.47175230931428019</v>
      </c>
    </row>
    <row r="34" spans="1:10" ht="15.6" x14ac:dyDescent="0.3">
      <c r="A34" s="37" t="s">
        <v>102</v>
      </c>
      <c r="B34" s="58" t="s">
        <v>121</v>
      </c>
      <c r="D34" s="37" t="s">
        <v>103</v>
      </c>
      <c r="E34" s="54">
        <v>0.15748219812494255</v>
      </c>
    </row>
    <row r="35" spans="1:10" ht="16.2" thickBot="1" x14ac:dyDescent="0.35">
      <c r="A35" s="47" t="s">
        <v>104</v>
      </c>
      <c r="B35" s="60">
        <v>15</v>
      </c>
      <c r="D35" s="61" t="s">
        <v>105</v>
      </c>
      <c r="E35" s="62">
        <v>4.3527334014693712E-2</v>
      </c>
    </row>
    <row r="36" spans="1:10" ht="18" x14ac:dyDescent="0.3">
      <c r="A36" s="64" t="s">
        <v>106</v>
      </c>
      <c r="B36" s="65">
        <f>SUM(B22:B24)</f>
        <v>3.267570900123304</v>
      </c>
      <c r="D36" s="66" t="s">
        <v>107</v>
      </c>
      <c r="E36" s="67">
        <v>171.9</v>
      </c>
      <c r="F36" s="66"/>
      <c r="I36" s="63"/>
    </row>
    <row r="37" spans="1:10" ht="18" x14ac:dyDescent="0.3">
      <c r="A37" s="68" t="s">
        <v>108</v>
      </c>
      <c r="B37" s="69">
        <f>SUM(B25:B28)</f>
        <v>9.7102342786683096</v>
      </c>
      <c r="D37" s="66"/>
      <c r="E37" s="70"/>
      <c r="F37" s="66"/>
      <c r="I37" s="63"/>
    </row>
    <row r="38" spans="1:10" ht="18" x14ac:dyDescent="0.3">
      <c r="A38" s="68" t="s">
        <v>109</v>
      </c>
      <c r="B38" s="69">
        <f>SUM(B29:B31)</f>
        <v>1.9543773119605421</v>
      </c>
      <c r="D38" s="73" t="s">
        <v>110</v>
      </c>
      <c r="E38" s="74" t="s">
        <v>111</v>
      </c>
      <c r="F38" s="70" t="s">
        <v>112</v>
      </c>
      <c r="H38" s="71"/>
      <c r="I38" s="72"/>
      <c r="J38" s="63"/>
    </row>
    <row r="39" spans="1:10" ht="18.600000000000001" thickBot="1" x14ac:dyDescent="0.35">
      <c r="A39" s="76" t="s">
        <v>113</v>
      </c>
      <c r="B39" s="77">
        <f>SUM(B30:B32)</f>
        <v>0.82552404438964233</v>
      </c>
      <c r="D39" s="67">
        <v>13.5</v>
      </c>
      <c r="E39" s="67">
        <v>23</v>
      </c>
      <c r="F39" s="67">
        <v>12.4</v>
      </c>
      <c r="H39" s="75"/>
      <c r="I39" s="75"/>
      <c r="J39" s="75"/>
    </row>
    <row r="40" spans="1:10" x14ac:dyDescent="0.25">
      <c r="A40" s="78"/>
    </row>
    <row r="41" spans="1:10" x14ac:dyDescent="0.25">
      <c r="A41" s="81"/>
    </row>
    <row r="42" spans="1:10" x14ac:dyDescent="0.25">
      <c r="A42" s="81"/>
    </row>
    <row r="43" spans="1:10" x14ac:dyDescent="0.25">
      <c r="A43" s="81"/>
    </row>
    <row r="44" spans="1:10" x14ac:dyDescent="0.25">
      <c r="A44" s="81"/>
    </row>
    <row r="45" spans="1:10" x14ac:dyDescent="0.25">
      <c r="A45" s="81"/>
    </row>
  </sheetData>
  <pageMargins left="0.75" right="0.75" top="1" bottom="1" header="0.5" footer="0.5"/>
  <pageSetup orientation="portrait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3" sqref="D13"/>
    </sheetView>
  </sheetViews>
  <sheetFormatPr defaultRowHeight="14.4" x14ac:dyDescent="0.3"/>
  <sheetData>
    <row r="1" spans="1:5" ht="15.6" x14ac:dyDescent="0.3">
      <c r="A1" s="52" t="s">
        <v>77</v>
      </c>
      <c r="B1" s="53"/>
    </row>
    <row r="2" spans="1:5" x14ac:dyDescent="0.3">
      <c r="A2" t="s">
        <v>138</v>
      </c>
      <c r="B2" t="s">
        <v>133</v>
      </c>
      <c r="C2" t="s">
        <v>136</v>
      </c>
      <c r="D2" t="s">
        <v>135</v>
      </c>
      <c r="E2" t="s">
        <v>134</v>
      </c>
    </row>
    <row r="3" spans="1:5" ht="15.6" x14ac:dyDescent="0.3">
      <c r="A3" s="37">
        <v>7</v>
      </c>
      <c r="B3" s="54">
        <v>0.17443473721425742</v>
      </c>
      <c r="C3" s="54">
        <v>6.7001525925441757E-2</v>
      </c>
      <c r="D3" s="54">
        <v>1.1012161274304724E-2</v>
      </c>
      <c r="E3" s="54">
        <v>0.13249163482558654</v>
      </c>
    </row>
    <row r="4" spans="1:5" ht="15.6" x14ac:dyDescent="0.3">
      <c r="A4" s="39">
        <v>8</v>
      </c>
      <c r="B4" s="55">
        <v>1.9244226133906666</v>
      </c>
      <c r="C4" s="55">
        <v>1.9930413944410239</v>
      </c>
      <c r="D4" s="55">
        <v>0.67013761945395101</v>
      </c>
      <c r="E4" s="55">
        <v>1.0233714380336856</v>
      </c>
    </row>
    <row r="5" spans="1:5" ht="15.6" x14ac:dyDescent="0.3">
      <c r="A5" s="37">
        <v>9</v>
      </c>
      <c r="B5" s="54">
        <v>7.6667614930480497</v>
      </c>
      <c r="C5" s="57">
        <v>11.329629730987808</v>
      </c>
      <c r="D5" s="57">
        <v>11.612825308699117</v>
      </c>
      <c r="E5" s="54">
        <v>7.4709894464280238</v>
      </c>
    </row>
    <row r="6" spans="1:5" ht="15.6" x14ac:dyDescent="0.3">
      <c r="A6" s="39">
        <v>10</v>
      </c>
      <c r="B6" s="56">
        <v>14.302218399714315</v>
      </c>
      <c r="C6" s="56">
        <v>14.441859726833661</v>
      </c>
      <c r="D6" s="56">
        <v>25.624541934173177</v>
      </c>
      <c r="E6" s="56">
        <v>13.307195162448624</v>
      </c>
    </row>
    <row r="7" spans="1:5" ht="15.6" x14ac:dyDescent="0.3">
      <c r="A7" s="37">
        <v>11</v>
      </c>
      <c r="B7" s="57">
        <v>16.733448759895911</v>
      </c>
      <c r="C7" s="57">
        <v>14.476862845754122</v>
      </c>
      <c r="D7" s="57">
        <v>34.022608126368652</v>
      </c>
      <c r="E7" s="57">
        <v>14.727870849335147</v>
      </c>
    </row>
    <row r="8" spans="1:5" ht="15.6" x14ac:dyDescent="0.3">
      <c r="A8" s="39">
        <v>12</v>
      </c>
      <c r="B8" s="56">
        <v>17.66732894180593</v>
      </c>
      <c r="C8" s="56">
        <v>13.943664908848072</v>
      </c>
      <c r="D8" s="56">
        <v>19.405217011131175</v>
      </c>
      <c r="E8" s="56">
        <v>14.767232233479517</v>
      </c>
    </row>
    <row r="9" spans="1:5" ht="15.6" x14ac:dyDescent="0.3">
      <c r="A9" s="37">
        <v>13</v>
      </c>
      <c r="B9" s="57">
        <v>16.409374795058525</v>
      </c>
      <c r="C9" s="57">
        <v>13.845850957443437</v>
      </c>
      <c r="D9" s="54">
        <v>6.7434373594098584</v>
      </c>
      <c r="E9" s="57">
        <v>16.288059554586461</v>
      </c>
    </row>
    <row r="10" spans="1:5" ht="15.6" x14ac:dyDescent="0.3">
      <c r="A10" s="39">
        <v>14</v>
      </c>
      <c r="B10" s="56">
        <v>12.160052657708672</v>
      </c>
      <c r="C10" s="56">
        <v>11.202898699644912</v>
      </c>
      <c r="D10" s="55">
        <v>1.4831639172979745</v>
      </c>
      <c r="E10" s="56">
        <v>15.554929517436364</v>
      </c>
    </row>
    <row r="11" spans="1:5" ht="15.6" x14ac:dyDescent="0.3">
      <c r="A11" s="37">
        <v>15</v>
      </c>
      <c r="B11" s="54">
        <v>7.3900622536803784</v>
      </c>
      <c r="C11" s="57">
        <v>12.824222408395514</v>
      </c>
      <c r="D11" s="54">
        <v>0.25850536808081154</v>
      </c>
      <c r="E11" s="57">
        <v>14.656801865368704</v>
      </c>
    </row>
    <row r="12" spans="1:5" ht="15.6" x14ac:dyDescent="0.3">
      <c r="A12" s="39">
        <v>16</v>
      </c>
      <c r="B12" s="55">
        <v>3.6735573598189388</v>
      </c>
      <c r="C12" s="55">
        <v>4.5070216163012686</v>
      </c>
      <c r="D12" s="55">
        <v>8.0306871421499934E-2</v>
      </c>
      <c r="E12" s="55">
        <v>1.8488023428060447</v>
      </c>
    </row>
    <row r="13" spans="1:5" ht="15.6" x14ac:dyDescent="0.3">
      <c r="A13" s="37">
        <v>17</v>
      </c>
      <c r="B13" s="54">
        <v>1.1961179221263092</v>
      </c>
      <c r="C13" s="54">
        <v>0.96240257010002994</v>
      </c>
      <c r="D13" s="54">
        <v>3.8534424992903701E-2</v>
      </c>
      <c r="E13" s="54">
        <v>0.13087981712428309</v>
      </c>
    </row>
    <row r="14" spans="1:5" ht="15.6" x14ac:dyDescent="0.3">
      <c r="A14" s="39">
        <v>18</v>
      </c>
      <c r="B14" s="55">
        <v>0.47175230931428019</v>
      </c>
      <c r="C14" s="55">
        <v>0.29916961342874193</v>
      </c>
      <c r="D14" s="55">
        <v>2.1171594020706532E-2</v>
      </c>
      <c r="E14" s="55">
        <v>5.2487113973635272E-2</v>
      </c>
    </row>
    <row r="15" spans="1:5" ht="15.6" x14ac:dyDescent="0.3">
      <c r="A15" s="37">
        <v>19</v>
      </c>
      <c r="B15" s="54">
        <v>0.15748219812494255</v>
      </c>
      <c r="C15" s="54">
        <v>6.0668840522384068E-2</v>
      </c>
      <c r="D15" s="54">
        <v>1.1445903629871496E-2</v>
      </c>
      <c r="E15" s="54">
        <v>9.2960436761980181E-3</v>
      </c>
    </row>
    <row r="16" spans="1:5" ht="16.2" thickBot="1" x14ac:dyDescent="0.35">
      <c r="A16" s="61">
        <v>20</v>
      </c>
      <c r="B16" s="62">
        <v>4.3527334014693712E-2</v>
      </c>
      <c r="C16" s="62">
        <v>1.7958646274903772E-2</v>
      </c>
      <c r="D16" s="62">
        <v>9.9402653566496944E-3</v>
      </c>
      <c r="E16" s="62">
        <v>1.2734722934265417E-2</v>
      </c>
    </row>
    <row r="17" spans="1:5" ht="15.6" x14ac:dyDescent="0.3">
      <c r="A17" s="66" t="s">
        <v>107</v>
      </c>
      <c r="B17" s="67">
        <v>171.9</v>
      </c>
      <c r="C17" s="67">
        <v>172.4</v>
      </c>
      <c r="D17" s="67">
        <v>154.69999999999999</v>
      </c>
      <c r="E17" s="67">
        <v>174.8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J343" sqref="J343"/>
    </sheetView>
  </sheetViews>
  <sheetFormatPr defaultRowHeight="14.4" x14ac:dyDescent="0.3"/>
  <cols>
    <col min="1" max="1" width="24.33203125" customWidth="1"/>
    <col min="2" max="6" width="8.5546875" customWidth="1"/>
  </cols>
  <sheetData>
    <row r="1" spans="1:6" ht="15" thickBot="1" x14ac:dyDescent="0.35">
      <c r="A1" s="113" t="s">
        <v>33</v>
      </c>
      <c r="B1" s="114" t="s">
        <v>133</v>
      </c>
      <c r="C1" s="114" t="s">
        <v>134</v>
      </c>
      <c r="D1" s="114" t="s">
        <v>136</v>
      </c>
      <c r="E1" s="114" t="s">
        <v>135</v>
      </c>
      <c r="F1" s="114" t="s">
        <v>137</v>
      </c>
    </row>
    <row r="2" spans="1:6" ht="15" thickTop="1" x14ac:dyDescent="0.3">
      <c r="A2" s="111" t="s">
        <v>153</v>
      </c>
      <c r="B2" s="112">
        <v>100</v>
      </c>
      <c r="C2" s="112">
        <v>0</v>
      </c>
      <c r="D2" s="112">
        <v>200</v>
      </c>
      <c r="E2" s="112">
        <v>0</v>
      </c>
      <c r="F2" s="112">
        <v>100</v>
      </c>
    </row>
    <row r="3" spans="1:6" x14ac:dyDescent="0.3">
      <c r="A3" s="111" t="s">
        <v>146</v>
      </c>
      <c r="B3" s="112">
        <v>44</v>
      </c>
      <c r="C3" s="112">
        <v>95</v>
      </c>
      <c r="D3" s="112">
        <v>69</v>
      </c>
      <c r="E3" s="112">
        <v>88</v>
      </c>
      <c r="F3" s="112">
        <v>88</v>
      </c>
    </row>
    <row r="4" spans="1:6" x14ac:dyDescent="0.3">
      <c r="A4" s="3" t="s">
        <v>147</v>
      </c>
      <c r="B4" s="4">
        <v>33</v>
      </c>
      <c r="C4" s="4">
        <v>5</v>
      </c>
      <c r="D4" s="4">
        <v>21</v>
      </c>
      <c r="E4" s="4">
        <v>11</v>
      </c>
      <c r="F4" s="4">
        <v>11</v>
      </c>
    </row>
    <row r="5" spans="1:6" x14ac:dyDescent="0.3">
      <c r="A5" s="3" t="s">
        <v>140</v>
      </c>
      <c r="B5" s="4">
        <v>15</v>
      </c>
      <c r="C5" s="4">
        <v>15</v>
      </c>
      <c r="D5" s="4">
        <v>11</v>
      </c>
      <c r="E5" s="4" t="s">
        <v>144</v>
      </c>
      <c r="F5" s="4" t="s">
        <v>144</v>
      </c>
    </row>
    <row r="6" spans="1:6" x14ac:dyDescent="0.3">
      <c r="A6" s="3" t="s">
        <v>148</v>
      </c>
      <c r="B6" s="108">
        <v>21.8</v>
      </c>
      <c r="C6" s="108">
        <v>0.40000000000000008</v>
      </c>
      <c r="D6" s="108">
        <v>9.8333333333333321</v>
      </c>
      <c r="E6" s="108">
        <v>1.65</v>
      </c>
      <c r="F6" s="108">
        <v>2.1</v>
      </c>
    </row>
    <row r="7" spans="1:6" x14ac:dyDescent="0.3">
      <c r="A7" s="3" t="s">
        <v>15</v>
      </c>
      <c r="B7" s="4">
        <v>268</v>
      </c>
      <c r="C7" s="109">
        <v>254.33333333333334</v>
      </c>
      <c r="D7" s="109">
        <v>264</v>
      </c>
      <c r="E7" s="109">
        <v>225</v>
      </c>
      <c r="F7" s="109">
        <v>224</v>
      </c>
    </row>
    <row r="8" spans="1:6" x14ac:dyDescent="0.3">
      <c r="A8" s="3" t="s">
        <v>145</v>
      </c>
      <c r="B8" s="4">
        <v>46</v>
      </c>
      <c r="C8" s="4">
        <v>52</v>
      </c>
      <c r="D8" s="4">
        <v>46</v>
      </c>
      <c r="E8" s="4">
        <v>43</v>
      </c>
      <c r="F8" s="4">
        <v>43.5</v>
      </c>
    </row>
    <row r="9" spans="1:6" x14ac:dyDescent="0.3">
      <c r="A9" s="3" t="s">
        <v>149</v>
      </c>
      <c r="B9" s="110">
        <v>0.81100000000000005</v>
      </c>
      <c r="C9" s="110">
        <v>0.7586666666666666</v>
      </c>
      <c r="D9" s="110">
        <v>0.78333333333333333</v>
      </c>
      <c r="E9" s="110">
        <v>0.76100000000000001</v>
      </c>
      <c r="F9" s="110">
        <v>0.76100000000000001</v>
      </c>
    </row>
    <row r="10" spans="1:6" x14ac:dyDescent="0.3">
      <c r="A10" s="3" t="s">
        <v>150</v>
      </c>
      <c r="B10" s="4">
        <v>-53</v>
      </c>
      <c r="C10" s="4">
        <v>-49</v>
      </c>
      <c r="D10" s="4">
        <v>-54</v>
      </c>
      <c r="E10" s="4">
        <v>-78.5</v>
      </c>
      <c r="F10" s="4">
        <v>-76.5</v>
      </c>
    </row>
    <row r="11" spans="1:6" x14ac:dyDescent="0.3">
      <c r="A11" s="3" t="s">
        <v>151</v>
      </c>
      <c r="B11" s="108">
        <v>13.5</v>
      </c>
      <c r="C11" s="108">
        <v>15.300000000000002</v>
      </c>
      <c r="D11" s="108">
        <v>14.4</v>
      </c>
      <c r="E11" s="108">
        <v>15</v>
      </c>
      <c r="F11" s="108">
        <v>15</v>
      </c>
    </row>
    <row r="12" spans="1:6" x14ac:dyDescent="0.3">
      <c r="A12" s="3" t="s">
        <v>152</v>
      </c>
      <c r="B12" s="108">
        <v>22</v>
      </c>
      <c r="C12" s="108">
        <v>28.333333333333332</v>
      </c>
      <c r="D12" s="108">
        <v>29</v>
      </c>
      <c r="E12" s="108">
        <v>31.5</v>
      </c>
      <c r="F12" s="108">
        <v>29.25</v>
      </c>
    </row>
    <row r="14" spans="1:6" ht="15" thickBot="1" x14ac:dyDescent="0.35">
      <c r="A14" s="113" t="s">
        <v>33</v>
      </c>
      <c r="B14" s="114" t="s">
        <v>133</v>
      </c>
      <c r="C14" s="114" t="s">
        <v>134</v>
      </c>
      <c r="D14" s="114" t="s">
        <v>136</v>
      </c>
      <c r="E14" s="114" t="s">
        <v>135</v>
      </c>
      <c r="F14" s="114" t="s">
        <v>137</v>
      </c>
    </row>
    <row r="15" spans="1:6" ht="15" thickTop="1" x14ac:dyDescent="0.3">
      <c r="A15" s="111" t="s">
        <v>139</v>
      </c>
      <c r="B15" s="112">
        <v>100</v>
      </c>
      <c r="C15" s="112">
        <v>0</v>
      </c>
      <c r="D15" s="112">
        <v>200</v>
      </c>
      <c r="E15" s="112">
        <v>0</v>
      </c>
      <c r="F15" s="112">
        <v>100</v>
      </c>
    </row>
    <row r="16" spans="1:6" x14ac:dyDescent="0.3">
      <c r="A16" s="111" t="s">
        <v>143</v>
      </c>
      <c r="B16" s="112"/>
      <c r="C16" s="112"/>
      <c r="D16" s="112"/>
      <c r="E16" s="112"/>
      <c r="F16" s="112"/>
    </row>
    <row r="17" spans="1:6" x14ac:dyDescent="0.3">
      <c r="A17" s="3" t="s">
        <v>142</v>
      </c>
      <c r="B17" s="4">
        <v>5.0000000000000001E-3</v>
      </c>
      <c r="C17" s="4">
        <v>5.0000000000000001E-3</v>
      </c>
      <c r="D17" s="4">
        <v>4.0000000000000001E-3</v>
      </c>
      <c r="E17" s="4">
        <v>3.0000000000000001E-3</v>
      </c>
      <c r="F17" s="4">
        <v>2E-3</v>
      </c>
    </row>
    <row r="18" spans="1:6" x14ac:dyDescent="0.3">
      <c r="A18" s="3" t="s">
        <v>140</v>
      </c>
      <c r="B18" s="4"/>
      <c r="C18" s="4"/>
      <c r="D18" s="4"/>
      <c r="E18" s="4"/>
      <c r="F18" s="4"/>
    </row>
    <row r="19" spans="1:6" x14ac:dyDescent="0.3">
      <c r="A19" s="3" t="s">
        <v>141</v>
      </c>
      <c r="B19" s="108">
        <v>21.8</v>
      </c>
      <c r="C19" s="108">
        <v>0.40000000000000008</v>
      </c>
      <c r="D19" s="108">
        <v>9.8333333333333321</v>
      </c>
      <c r="E19" s="108">
        <v>1.65</v>
      </c>
      <c r="F19" s="108">
        <v>2.1</v>
      </c>
    </row>
    <row r="20" spans="1:6" x14ac:dyDescent="0.3">
      <c r="A20" s="3" t="s">
        <v>9</v>
      </c>
      <c r="B20" s="4">
        <v>1E-3</v>
      </c>
      <c r="C20" s="4">
        <v>0</v>
      </c>
      <c r="D20" s="4">
        <v>1E-3</v>
      </c>
      <c r="E20" s="4">
        <v>5.0000000000000001E-4</v>
      </c>
      <c r="F20" s="4">
        <v>0</v>
      </c>
    </row>
    <row r="21" spans="1:6" x14ac:dyDescent="0.3">
      <c r="A21" s="3" t="s">
        <v>0</v>
      </c>
      <c r="B21" s="115"/>
      <c r="C21" s="115"/>
      <c r="D21" s="115"/>
      <c r="E21" s="115"/>
      <c r="F21" s="115"/>
    </row>
    <row r="22" spans="1:6" x14ac:dyDescent="0.3">
      <c r="A22" s="3" t="s">
        <v>10</v>
      </c>
      <c r="B22" s="4">
        <v>149</v>
      </c>
      <c r="C22" s="109">
        <v>157</v>
      </c>
      <c r="D22" s="109">
        <v>151.33333333333334</v>
      </c>
      <c r="E22" s="109">
        <v>147.5</v>
      </c>
      <c r="F22" s="109">
        <v>151</v>
      </c>
    </row>
    <row r="23" spans="1:6" x14ac:dyDescent="0.3">
      <c r="A23" s="3" t="s">
        <v>11</v>
      </c>
      <c r="B23" s="4">
        <v>168</v>
      </c>
      <c r="C23" s="109">
        <v>175.66666666666666</v>
      </c>
      <c r="D23" s="109">
        <v>167</v>
      </c>
      <c r="E23" s="109">
        <v>164</v>
      </c>
      <c r="F23" s="109">
        <v>164</v>
      </c>
    </row>
    <row r="24" spans="1:6" x14ac:dyDescent="0.3">
      <c r="A24" s="3" t="s">
        <v>12</v>
      </c>
      <c r="B24" s="4">
        <v>177</v>
      </c>
      <c r="C24" s="109">
        <v>183.66666666666666</v>
      </c>
      <c r="D24" s="109">
        <v>175</v>
      </c>
      <c r="E24" s="109">
        <v>167</v>
      </c>
      <c r="F24" s="109">
        <v>167</v>
      </c>
    </row>
    <row r="25" spans="1:6" x14ac:dyDescent="0.3">
      <c r="A25" s="3" t="s">
        <v>13</v>
      </c>
      <c r="B25" s="4">
        <v>201</v>
      </c>
      <c r="C25" s="109">
        <v>209.33333333333334</v>
      </c>
      <c r="D25" s="109">
        <v>203.33333333333334</v>
      </c>
      <c r="E25" s="109">
        <v>177</v>
      </c>
      <c r="F25" s="109">
        <v>177</v>
      </c>
    </row>
    <row r="26" spans="1:6" x14ac:dyDescent="0.3">
      <c r="A26" s="3" t="s">
        <v>14</v>
      </c>
      <c r="B26" s="4">
        <v>243</v>
      </c>
      <c r="C26" s="109">
        <v>243.66666666666666</v>
      </c>
      <c r="D26" s="109">
        <v>247.66666666666666</v>
      </c>
      <c r="E26" s="109">
        <v>200</v>
      </c>
      <c r="F26" s="109">
        <v>201</v>
      </c>
    </row>
    <row r="27" spans="1:6" x14ac:dyDescent="0.3">
      <c r="A27" s="3" t="s">
        <v>15</v>
      </c>
      <c r="B27" s="4">
        <v>268</v>
      </c>
      <c r="C27" s="109">
        <v>254.33333333333334</v>
      </c>
      <c r="D27" s="109">
        <v>264</v>
      </c>
      <c r="E27" s="109">
        <v>225</v>
      </c>
      <c r="F27" s="109">
        <v>224</v>
      </c>
    </row>
    <row r="28" spans="1:6" x14ac:dyDescent="0.3">
      <c r="A28" s="3" t="s">
        <v>16</v>
      </c>
      <c r="B28" s="4">
        <v>1.3</v>
      </c>
      <c r="C28" s="4">
        <v>1.3999999999999997</v>
      </c>
      <c r="D28" s="4">
        <v>1.0999999999999999</v>
      </c>
      <c r="E28" s="4">
        <v>1.4</v>
      </c>
      <c r="F28" s="4">
        <v>1.35</v>
      </c>
    </row>
    <row r="29" spans="1:6" x14ac:dyDescent="0.3">
      <c r="A29" s="3" t="s">
        <v>17</v>
      </c>
      <c r="B29" s="108">
        <v>0.6</v>
      </c>
      <c r="C29" s="108">
        <v>0.46666666666666662</v>
      </c>
      <c r="D29" s="108">
        <v>0.76666666666666661</v>
      </c>
      <c r="E29" s="108">
        <v>0.15000000000000002</v>
      </c>
      <c r="F29" s="108">
        <v>0.64999999999999991</v>
      </c>
    </row>
    <row r="30" spans="1:6" x14ac:dyDescent="0.3">
      <c r="A30" s="3" t="s">
        <v>18</v>
      </c>
      <c r="B30" s="4">
        <v>46</v>
      </c>
      <c r="C30" s="4">
        <v>52</v>
      </c>
      <c r="D30" s="4">
        <v>46</v>
      </c>
      <c r="E30" s="4">
        <v>43</v>
      </c>
      <c r="F30" s="4">
        <v>43.5</v>
      </c>
    </row>
    <row r="31" spans="1:6" x14ac:dyDescent="0.3">
      <c r="A31" s="3" t="s">
        <v>19</v>
      </c>
      <c r="B31" s="110">
        <v>0.81100000000000005</v>
      </c>
      <c r="C31" s="110">
        <v>0.7586666666666666</v>
      </c>
      <c r="D31" s="110">
        <v>0.78333333333333333</v>
      </c>
      <c r="E31" s="110">
        <v>0.76100000000000001</v>
      </c>
      <c r="F31" s="110">
        <v>0.76100000000000001</v>
      </c>
    </row>
    <row r="32" spans="1:6" x14ac:dyDescent="0.3">
      <c r="A32" s="3" t="s">
        <v>20</v>
      </c>
      <c r="B32" s="4">
        <v>-53</v>
      </c>
      <c r="C32" s="4">
        <v>-49</v>
      </c>
      <c r="D32" s="4">
        <v>-54</v>
      </c>
      <c r="E32" s="4">
        <v>-78.5</v>
      </c>
      <c r="F32" s="4">
        <v>-76.5</v>
      </c>
    </row>
    <row r="33" spans="1:6" x14ac:dyDescent="0.3">
      <c r="A33" s="3" t="s">
        <v>21</v>
      </c>
      <c r="B33" s="108">
        <v>4.0999999999999996</v>
      </c>
      <c r="C33" s="108">
        <v>4.8666666666666663</v>
      </c>
      <c r="D33" s="108">
        <v>4.3666666666666663</v>
      </c>
      <c r="E33" s="108">
        <v>3.6</v>
      </c>
      <c r="F33" s="108">
        <v>3.35</v>
      </c>
    </row>
    <row r="34" spans="1:6" x14ac:dyDescent="0.3">
      <c r="A34" s="3" t="s">
        <v>22</v>
      </c>
      <c r="B34" s="108">
        <v>13.5</v>
      </c>
      <c r="C34" s="108">
        <v>15.300000000000002</v>
      </c>
      <c r="D34" s="108">
        <v>14.4</v>
      </c>
      <c r="E34" s="108">
        <v>15</v>
      </c>
      <c r="F34" s="108">
        <v>15</v>
      </c>
    </row>
    <row r="35" spans="1:6" x14ac:dyDescent="0.3">
      <c r="A35" s="3" t="s">
        <v>1</v>
      </c>
      <c r="B35" s="108">
        <v>22</v>
      </c>
      <c r="C35" s="108">
        <v>28.333333333333332</v>
      </c>
      <c r="D35" s="108">
        <v>29</v>
      </c>
      <c r="E35" s="108">
        <v>31.5</v>
      </c>
      <c r="F35" s="108">
        <v>29.25</v>
      </c>
    </row>
    <row r="36" spans="1:6" x14ac:dyDescent="0.3">
      <c r="A36" s="7" t="s">
        <v>23</v>
      </c>
      <c r="B36" s="115"/>
      <c r="C36" s="115"/>
      <c r="D36" s="115"/>
      <c r="E36" s="115"/>
      <c r="F36" s="115"/>
    </row>
    <row r="37" spans="1:6" x14ac:dyDescent="0.3">
      <c r="A37" s="3" t="s">
        <v>24</v>
      </c>
      <c r="B37" s="4" t="s">
        <v>29</v>
      </c>
      <c r="C37" s="4" t="s">
        <v>29</v>
      </c>
      <c r="D37" s="4" t="s">
        <v>29</v>
      </c>
      <c r="E37" s="4" t="s">
        <v>29</v>
      </c>
      <c r="F37" s="4" t="s">
        <v>29</v>
      </c>
    </row>
    <row r="38" spans="1:6" x14ac:dyDescent="0.3">
      <c r="A38" s="3" t="s">
        <v>2</v>
      </c>
      <c r="B38" s="115"/>
      <c r="C38" s="115"/>
      <c r="D38" s="115"/>
      <c r="E38" s="115"/>
      <c r="F38" s="115"/>
    </row>
    <row r="39" spans="1:6" x14ac:dyDescent="0.3">
      <c r="A39" s="3" t="s">
        <v>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</row>
    <row r="40" spans="1:6" x14ac:dyDescent="0.3">
      <c r="A40" s="3" t="s">
        <v>4</v>
      </c>
      <c r="B40" s="4">
        <v>1</v>
      </c>
      <c r="C40" s="4">
        <v>1</v>
      </c>
      <c r="D40" s="4" t="s">
        <v>37</v>
      </c>
      <c r="E40" s="4">
        <v>1</v>
      </c>
      <c r="F40" s="4">
        <v>1</v>
      </c>
    </row>
    <row r="41" spans="1:6" x14ac:dyDescent="0.3">
      <c r="A41" s="3" t="s">
        <v>5</v>
      </c>
      <c r="B41" s="4" t="s">
        <v>30</v>
      </c>
      <c r="C41" s="4">
        <v>1.1000000000000001</v>
      </c>
      <c r="D41" s="4">
        <v>1</v>
      </c>
      <c r="E41" s="4" t="s">
        <v>36</v>
      </c>
      <c r="F41" s="4" t="s">
        <v>36</v>
      </c>
    </row>
    <row r="42" spans="1:6" x14ac:dyDescent="0.3">
      <c r="A42" s="3" t="s">
        <v>6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</row>
    <row r="43" spans="1:6" x14ac:dyDescent="0.3">
      <c r="A43" s="3" t="s">
        <v>27</v>
      </c>
      <c r="B43" s="4">
        <v>0.15</v>
      </c>
      <c r="C43" s="4">
        <v>0</v>
      </c>
      <c r="D43" s="4">
        <v>0.10000000000000002</v>
      </c>
      <c r="E43" s="4">
        <v>0.03</v>
      </c>
      <c r="F43" s="4">
        <v>0.03</v>
      </c>
    </row>
    <row r="44" spans="1:6" x14ac:dyDescent="0.3">
      <c r="A44" s="3" t="s">
        <v>26</v>
      </c>
      <c r="B44" s="4">
        <v>608</v>
      </c>
      <c r="C44" s="109">
        <v>73.666666666666671</v>
      </c>
      <c r="D44" s="109">
        <v>182.33333333333334</v>
      </c>
      <c r="E44" s="109">
        <v>109.5</v>
      </c>
      <c r="F44" s="109">
        <v>77</v>
      </c>
    </row>
    <row r="45" spans="1:6" x14ac:dyDescent="0.3">
      <c r="A45" s="3" t="s">
        <v>25</v>
      </c>
      <c r="B45" s="4">
        <v>42.8</v>
      </c>
      <c r="C45" s="109">
        <v>43.666666666666664</v>
      </c>
      <c r="D45" s="109">
        <v>43.166666666666664</v>
      </c>
      <c r="E45" s="109">
        <v>43.7</v>
      </c>
      <c r="F45" s="109">
        <v>43.8</v>
      </c>
    </row>
    <row r="46" spans="1:6" x14ac:dyDescent="0.3">
      <c r="A46" s="3" t="s">
        <v>32</v>
      </c>
      <c r="B46" s="4">
        <v>0.7</v>
      </c>
      <c r="C46" s="4">
        <v>0.20000000000000004</v>
      </c>
      <c r="D46" s="4">
        <v>0.70000000000000007</v>
      </c>
      <c r="E46" s="4">
        <v>1.5</v>
      </c>
      <c r="F46" s="4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Spec Tests</vt:lpstr>
      <vt:lpstr>HRJs</vt:lpstr>
      <vt:lpstr>F-Ts</vt:lpstr>
      <vt:lpstr>HRJ-JP-8 Blends</vt:lpstr>
      <vt:lpstr>JP-8</vt:lpstr>
      <vt:lpstr>Carbon Distribution</vt:lpstr>
      <vt:lpstr>Summary Test Results</vt:lpstr>
    </vt:vector>
  </TitlesOfParts>
  <Company>U.S. Air Force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Corporan</dc:creator>
  <cp:lastModifiedBy>egarguli</cp:lastModifiedBy>
  <dcterms:created xsi:type="dcterms:W3CDTF">2011-05-10T10:43:50Z</dcterms:created>
  <dcterms:modified xsi:type="dcterms:W3CDTF">2016-07-21T14:37:22Z</dcterms:modified>
</cp:coreProperties>
</file>